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0" windowHeight="11250" activeTab="3"/>
  </bookViews>
  <sheets>
    <sheet name="Cz. A" sheetId="6" r:id="rId1"/>
    <sheet name="Cz. B" sheetId="7" r:id="rId2"/>
    <sheet name="Cz C. " sheetId="8" r:id="rId3"/>
    <sheet name="Cz D " sheetId="9" r:id="rId4"/>
    <sheet name="Cz. E" sheetId="10" r:id="rId5"/>
    <sheet name="Cz. F" sheetId="11" r:id="rId6"/>
  </sheets>
  <definedNames>
    <definedName name="_xlnm.Print_Titles" localSheetId="0">'Cz. A'!$2:$3</definedName>
  </definedNames>
  <calcPr calcId="124519" fullPrecision="0"/>
  <fileRecoveryPr autoRecover="0"/>
</workbook>
</file>

<file path=xl/calcChain.xml><?xml version="1.0" encoding="utf-8"?>
<calcChain xmlns="http://schemas.openxmlformats.org/spreadsheetml/2006/main">
  <c r="G6" i="11"/>
  <c r="H6" s="1"/>
  <c r="J6" s="1"/>
  <c r="G7"/>
  <c r="H7"/>
  <c r="J7" s="1"/>
  <c r="G8"/>
  <c r="H8" s="1"/>
  <c r="J8" s="1"/>
  <c r="G9"/>
  <c r="H9" s="1"/>
  <c r="J9" s="1"/>
  <c r="G10"/>
  <c r="H10" s="1"/>
  <c r="J10" s="1"/>
  <c r="G11"/>
  <c r="H11"/>
  <c r="J11" s="1"/>
  <c r="G12"/>
  <c r="H12" s="1"/>
  <c r="J12" s="1"/>
  <c r="G13"/>
  <c r="H13" s="1"/>
  <c r="J13" s="1"/>
  <c r="G14"/>
  <c r="H14" s="1"/>
  <c r="J14" s="1"/>
  <c r="G15"/>
  <c r="H15"/>
  <c r="J15" s="1"/>
  <c r="G16"/>
  <c r="H16" s="1"/>
  <c r="J16" s="1"/>
  <c r="G17"/>
  <c r="H17" s="1"/>
  <c r="J17" s="1"/>
  <c r="G18"/>
  <c r="H18" s="1"/>
  <c r="J18" s="1"/>
  <c r="I6"/>
  <c r="I7"/>
  <c r="I8"/>
  <c r="I9"/>
  <c r="I10"/>
  <c r="I11"/>
  <c r="I12"/>
  <c r="I13"/>
  <c r="I14"/>
  <c r="I15"/>
  <c r="I16"/>
  <c r="I17"/>
  <c r="I18"/>
  <c r="G19"/>
  <c r="G6" i="10"/>
  <c r="H6" s="1"/>
  <c r="J6" s="1"/>
  <c r="G7"/>
  <c r="H7" s="1"/>
  <c r="J7" s="1"/>
  <c r="G8"/>
  <c r="H8" s="1"/>
  <c r="J8" s="1"/>
  <c r="G9"/>
  <c r="H9" s="1"/>
  <c r="J9" s="1"/>
  <c r="G10"/>
  <c r="H10"/>
  <c r="J10" s="1"/>
  <c r="G11"/>
  <c r="H11" s="1"/>
  <c r="J11" s="1"/>
  <c r="G12"/>
  <c r="H12" s="1"/>
  <c r="J12" s="1"/>
  <c r="G13"/>
  <c r="H13" s="1"/>
  <c r="J13" s="1"/>
  <c r="G14"/>
  <c r="H14" s="1"/>
  <c r="J14" s="1"/>
  <c r="G15"/>
  <c r="H15" s="1"/>
  <c r="J15" s="1"/>
  <c r="G16"/>
  <c r="H16" s="1"/>
  <c r="J16" s="1"/>
  <c r="G17"/>
  <c r="H17" s="1"/>
  <c r="J17" s="1"/>
  <c r="G18"/>
  <c r="H18"/>
  <c r="J18" s="1"/>
  <c r="G19"/>
  <c r="H19" s="1"/>
  <c r="J19" s="1"/>
  <c r="G20"/>
  <c r="H20" s="1"/>
  <c r="J20" s="1"/>
  <c r="G21"/>
  <c r="H21" s="1"/>
  <c r="J21" s="1"/>
  <c r="G22"/>
  <c r="H22" s="1"/>
  <c r="J22" s="1"/>
  <c r="G23"/>
  <c r="H23" s="1"/>
  <c r="J23" s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G6" i="9"/>
  <c r="H6" s="1"/>
  <c r="J6" s="1"/>
  <c r="G7"/>
  <c r="H7" s="1"/>
  <c r="J7" s="1"/>
  <c r="G8"/>
  <c r="H8" s="1"/>
  <c r="J8" s="1"/>
  <c r="G9"/>
  <c r="H9"/>
  <c r="J9" s="1"/>
  <c r="G10"/>
  <c r="H10" s="1"/>
  <c r="J10" s="1"/>
  <c r="G11"/>
  <c r="H11" s="1"/>
  <c r="J11" s="1"/>
  <c r="G12"/>
  <c r="H12" s="1"/>
  <c r="J12" s="1"/>
  <c r="G13"/>
  <c r="H13" s="1"/>
  <c r="J13" s="1"/>
  <c r="G14"/>
  <c r="H14" s="1"/>
  <c r="J14" s="1"/>
  <c r="G15"/>
  <c r="H15" s="1"/>
  <c r="J15" s="1"/>
  <c r="G16"/>
  <c r="H16" s="1"/>
  <c r="J16" s="1"/>
  <c r="G17"/>
  <c r="H17" s="1"/>
  <c r="J17" s="1"/>
  <c r="G18"/>
  <c r="H18" s="1"/>
  <c r="J18" s="1"/>
  <c r="G19"/>
  <c r="H19" s="1"/>
  <c r="J19" s="1"/>
  <c r="G20"/>
  <c r="H20" s="1"/>
  <c r="J20" s="1"/>
  <c r="G21"/>
  <c r="H21" s="1"/>
  <c r="J21" s="1"/>
  <c r="G22"/>
  <c r="H22" s="1"/>
  <c r="J22" s="1"/>
  <c r="G23"/>
  <c r="H23" s="1"/>
  <c r="J23" s="1"/>
  <c r="G24"/>
  <c r="H24" s="1"/>
  <c r="J24" s="1"/>
  <c r="G25"/>
  <c r="H25"/>
  <c r="J25" s="1"/>
  <c r="G26"/>
  <c r="H26" s="1"/>
  <c r="J26" s="1"/>
  <c r="G27"/>
  <c r="H27" s="1"/>
  <c r="J27" s="1"/>
  <c r="G28"/>
  <c r="H28" s="1"/>
  <c r="J28" s="1"/>
  <c r="G29"/>
  <c r="H29" s="1"/>
  <c r="J29" s="1"/>
  <c r="G30"/>
  <c r="H30" s="1"/>
  <c r="J30" s="1"/>
  <c r="G31"/>
  <c r="H31" s="1"/>
  <c r="J31" s="1"/>
  <c r="G32"/>
  <c r="H32" s="1"/>
  <c r="J32" s="1"/>
  <c r="G33"/>
  <c r="H33" s="1"/>
  <c r="J33" s="1"/>
  <c r="G34"/>
  <c r="H34" s="1"/>
  <c r="J34" s="1"/>
  <c r="G35"/>
  <c r="H35" s="1"/>
  <c r="J35" s="1"/>
  <c r="G36"/>
  <c r="H36" s="1"/>
  <c r="J36" s="1"/>
  <c r="G37"/>
  <c r="H37" s="1"/>
  <c r="J37" s="1"/>
  <c r="G38"/>
  <c r="H38" s="1"/>
  <c r="J38" s="1"/>
  <c r="G39"/>
  <c r="H39" s="1"/>
  <c r="J39" s="1"/>
  <c r="G40"/>
  <c r="H40" s="1"/>
  <c r="J40" s="1"/>
  <c r="G41"/>
  <c r="H41"/>
  <c r="J41" s="1"/>
  <c r="G42"/>
  <c r="H42" s="1"/>
  <c r="J42" s="1"/>
  <c r="G43"/>
  <c r="H43" s="1"/>
  <c r="J43" s="1"/>
  <c r="G44"/>
  <c r="H44" s="1"/>
  <c r="J44" s="1"/>
  <c r="G45"/>
  <c r="H45" s="1"/>
  <c r="J45" s="1"/>
  <c r="G46"/>
  <c r="H46" s="1"/>
  <c r="J46" s="1"/>
  <c r="G47"/>
  <c r="H47" s="1"/>
  <c r="J47" s="1"/>
  <c r="G48"/>
  <c r="H48" s="1"/>
  <c r="J48" s="1"/>
  <c r="G49"/>
  <c r="H49" s="1"/>
  <c r="J49" s="1"/>
  <c r="G50"/>
  <c r="H50" s="1"/>
  <c r="J50" s="1"/>
  <c r="G51"/>
  <c r="H51" s="1"/>
  <c r="J51" s="1"/>
  <c r="G52"/>
  <c r="H52" s="1"/>
  <c r="J52" s="1"/>
  <c r="G53"/>
  <c r="H53" s="1"/>
  <c r="J53" s="1"/>
  <c r="G54"/>
  <c r="H54" s="1"/>
  <c r="J54" s="1"/>
  <c r="G55"/>
  <c r="H55" s="1"/>
  <c r="J55" s="1"/>
  <c r="G56"/>
  <c r="H56" s="1"/>
  <c r="J56" s="1"/>
  <c r="G57"/>
  <c r="H57"/>
  <c r="J57" s="1"/>
  <c r="G58"/>
  <c r="H58" s="1"/>
  <c r="J58" s="1"/>
  <c r="G59"/>
  <c r="H59" s="1"/>
  <c r="J59" s="1"/>
  <c r="G60"/>
  <c r="H60" s="1"/>
  <c r="J60" s="1"/>
  <c r="G61"/>
  <c r="H61" s="1"/>
  <c r="J61" s="1"/>
  <c r="G62"/>
  <c r="H62" s="1"/>
  <c r="J62" s="1"/>
  <c r="G63"/>
  <c r="H63" s="1"/>
  <c r="J63" s="1"/>
  <c r="G64"/>
  <c r="H64" s="1"/>
  <c r="J64" s="1"/>
  <c r="G65"/>
  <c r="H65" s="1"/>
  <c r="J65" s="1"/>
  <c r="G66"/>
  <c r="H66" s="1"/>
  <c r="J66" s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G76"/>
  <c r="G6" i="8"/>
  <c r="H6"/>
  <c r="J6" s="1"/>
  <c r="G7"/>
  <c r="H7" s="1"/>
  <c r="J7" s="1"/>
  <c r="G8"/>
  <c r="H8" s="1"/>
  <c r="J8" s="1"/>
  <c r="G9"/>
  <c r="H9" s="1"/>
  <c r="J9" s="1"/>
  <c r="G10"/>
  <c r="H10" s="1"/>
  <c r="J10" s="1"/>
  <c r="G11"/>
  <c r="H11" s="1"/>
  <c r="J11" s="1"/>
  <c r="G12"/>
  <c r="H12" s="1"/>
  <c r="J12" s="1"/>
  <c r="G13"/>
  <c r="H13" s="1"/>
  <c r="J13" s="1"/>
  <c r="G14"/>
  <c r="H14" s="1"/>
  <c r="J14" s="1"/>
  <c r="G15"/>
  <c r="H15" s="1"/>
  <c r="J15" s="1"/>
  <c r="G16"/>
  <c r="H16" s="1"/>
  <c r="J16" s="1"/>
  <c r="G17"/>
  <c r="H17" s="1"/>
  <c r="J17" s="1"/>
  <c r="G18"/>
  <c r="H18" s="1"/>
  <c r="J18" s="1"/>
  <c r="G19"/>
  <c r="H19" s="1"/>
  <c r="J19" s="1"/>
  <c r="I6"/>
  <c r="I7"/>
  <c r="I20" s="1"/>
  <c r="I8"/>
  <c r="I9"/>
  <c r="I10"/>
  <c r="I11"/>
  <c r="I12"/>
  <c r="I13"/>
  <c r="I14"/>
  <c r="I15"/>
  <c r="I16"/>
  <c r="I17"/>
  <c r="I18"/>
  <c r="I19"/>
  <c r="G6" i="7"/>
  <c r="H6" s="1"/>
  <c r="J6" s="1"/>
  <c r="G7"/>
  <c r="H7" s="1"/>
  <c r="J7" s="1"/>
  <c r="G8"/>
  <c r="H8" s="1"/>
  <c r="J8" s="1"/>
  <c r="G9"/>
  <c r="H9" s="1"/>
  <c r="J9" s="1"/>
  <c r="G10"/>
  <c r="H10" s="1"/>
  <c r="J10" s="1"/>
  <c r="G11"/>
  <c r="H11" s="1"/>
  <c r="J11" s="1"/>
  <c r="G15"/>
  <c r="H15" s="1"/>
  <c r="J15" s="1"/>
  <c r="G16"/>
  <c r="H16" s="1"/>
  <c r="J16" s="1"/>
  <c r="G17"/>
  <c r="H17" s="1"/>
  <c r="J17" s="1"/>
  <c r="G18"/>
  <c r="H18" s="1"/>
  <c r="J18" s="1"/>
  <c r="G19"/>
  <c r="H19" s="1"/>
  <c r="J19" s="1"/>
  <c r="G20"/>
  <c r="H20" s="1"/>
  <c r="J20" s="1"/>
  <c r="G21"/>
  <c r="H21" s="1"/>
  <c r="J21" s="1"/>
  <c r="G22"/>
  <c r="H22" s="1"/>
  <c r="J22" s="1"/>
  <c r="G23"/>
  <c r="H23" s="1"/>
  <c r="J23" s="1"/>
  <c r="G24"/>
  <c r="H24" s="1"/>
  <c r="J24" s="1"/>
  <c r="G12"/>
  <c r="H12" s="1"/>
  <c r="J12" s="1"/>
  <c r="G13"/>
  <c r="H13" s="1"/>
  <c r="J13" s="1"/>
  <c r="G25"/>
  <c r="H25" s="1"/>
  <c r="J25" s="1"/>
  <c r="G26"/>
  <c r="H26"/>
  <c r="J26" s="1"/>
  <c r="G14"/>
  <c r="H14" s="1"/>
  <c r="J14" s="1"/>
  <c r="G27"/>
  <c r="H27" s="1"/>
  <c r="J27" s="1"/>
  <c r="G28"/>
  <c r="H28" s="1"/>
  <c r="J28" s="1"/>
  <c r="I6"/>
  <c r="I7"/>
  <c r="I8"/>
  <c r="I9"/>
  <c r="I10"/>
  <c r="I11"/>
  <c r="I15"/>
  <c r="I16"/>
  <c r="I17"/>
  <c r="I18"/>
  <c r="I19"/>
  <c r="I20"/>
  <c r="I21"/>
  <c r="I22"/>
  <c r="I23"/>
  <c r="I24"/>
  <c r="I12"/>
  <c r="I13"/>
  <c r="I25"/>
  <c r="I26"/>
  <c r="I14"/>
  <c r="I27"/>
  <c r="I28"/>
  <c r="G54" i="6"/>
  <c r="H54"/>
  <c r="J54" s="1"/>
  <c r="I5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73"/>
  <c r="I78"/>
  <c r="I79"/>
  <c r="I80"/>
  <c r="I81"/>
  <c r="G7"/>
  <c r="H7" s="1"/>
  <c r="J7" s="1"/>
  <c r="G8"/>
  <c r="H8" s="1"/>
  <c r="J8" s="1"/>
  <c r="G9"/>
  <c r="H9" s="1"/>
  <c r="J9" s="1"/>
  <c r="G10"/>
  <c r="H10" s="1"/>
  <c r="J10" s="1"/>
  <c r="G11"/>
  <c r="H11" s="1"/>
  <c r="J11" s="1"/>
  <c r="G12"/>
  <c r="H12" s="1"/>
  <c r="J12" s="1"/>
  <c r="G13"/>
  <c r="H13" s="1"/>
  <c r="J13" s="1"/>
  <c r="G14"/>
  <c r="H14" s="1"/>
  <c r="J14" s="1"/>
  <c r="G15"/>
  <c r="H15" s="1"/>
  <c r="J15" s="1"/>
  <c r="G16"/>
  <c r="H16" s="1"/>
  <c r="J16" s="1"/>
  <c r="G17"/>
  <c r="H17" s="1"/>
  <c r="J17" s="1"/>
  <c r="G18"/>
  <c r="H18" s="1"/>
  <c r="J18" s="1"/>
  <c r="G19"/>
  <c r="H19" s="1"/>
  <c r="J19" s="1"/>
  <c r="G20"/>
  <c r="H20" s="1"/>
  <c r="J20" s="1"/>
  <c r="G21"/>
  <c r="H21" s="1"/>
  <c r="J21" s="1"/>
  <c r="G22"/>
  <c r="H22" s="1"/>
  <c r="J22" s="1"/>
  <c r="G23"/>
  <c r="H23" s="1"/>
  <c r="J23" s="1"/>
  <c r="G24"/>
  <c r="H24" s="1"/>
  <c r="J24" s="1"/>
  <c r="G25"/>
  <c r="H25" s="1"/>
  <c r="J25" s="1"/>
  <c r="G26"/>
  <c r="H26" s="1"/>
  <c r="J26" s="1"/>
  <c r="G27"/>
  <c r="H27" s="1"/>
  <c r="J27" s="1"/>
  <c r="G28"/>
  <c r="H28" s="1"/>
  <c r="J28" s="1"/>
  <c r="G29"/>
  <c r="H29" s="1"/>
  <c r="J29" s="1"/>
  <c r="G30"/>
  <c r="H30" s="1"/>
  <c r="J30" s="1"/>
  <c r="G31"/>
  <c r="H31" s="1"/>
  <c r="J31" s="1"/>
  <c r="G32"/>
  <c r="H32" s="1"/>
  <c r="J32" s="1"/>
  <c r="G33"/>
  <c r="H33" s="1"/>
  <c r="J33" s="1"/>
  <c r="G34"/>
  <c r="H34" s="1"/>
  <c r="J34" s="1"/>
  <c r="G35"/>
  <c r="H35" s="1"/>
  <c r="J35" s="1"/>
  <c r="G36"/>
  <c r="H36" s="1"/>
  <c r="J36" s="1"/>
  <c r="G37"/>
  <c r="H37" s="1"/>
  <c r="J37" s="1"/>
  <c r="G38"/>
  <c r="H38" s="1"/>
  <c r="J38" s="1"/>
  <c r="G39"/>
  <c r="H39" s="1"/>
  <c r="J39" s="1"/>
  <c r="G40"/>
  <c r="H40" s="1"/>
  <c r="J40" s="1"/>
  <c r="G41"/>
  <c r="H41" s="1"/>
  <c r="J41" s="1"/>
  <c r="G42"/>
  <c r="H42" s="1"/>
  <c r="J42" s="1"/>
  <c r="G43"/>
  <c r="H43" s="1"/>
  <c r="J43" s="1"/>
  <c r="G44"/>
  <c r="H44" s="1"/>
  <c r="J44" s="1"/>
  <c r="G45"/>
  <c r="H45" s="1"/>
  <c r="J45" s="1"/>
  <c r="G46"/>
  <c r="H46" s="1"/>
  <c r="J46" s="1"/>
  <c r="G47"/>
  <c r="H47" s="1"/>
  <c r="J47" s="1"/>
  <c r="G48"/>
  <c r="H48" s="1"/>
  <c r="J48" s="1"/>
  <c r="G49"/>
  <c r="H49" s="1"/>
  <c r="J49" s="1"/>
  <c r="G50"/>
  <c r="H50" s="1"/>
  <c r="J50" s="1"/>
  <c r="G51"/>
  <c r="H51" s="1"/>
  <c r="J51" s="1"/>
  <c r="G52"/>
  <c r="H52" s="1"/>
  <c r="J52" s="1"/>
  <c r="G53"/>
  <c r="H53" s="1"/>
  <c r="J53" s="1"/>
  <c r="G55"/>
  <c r="H55" s="1"/>
  <c r="J55" s="1"/>
  <c r="G56"/>
  <c r="H56" s="1"/>
  <c r="J56" s="1"/>
  <c r="G57"/>
  <c r="H57" s="1"/>
  <c r="J57" s="1"/>
  <c r="G58"/>
  <c r="H58" s="1"/>
  <c r="J58" s="1"/>
  <c r="G59"/>
  <c r="H59" s="1"/>
  <c r="J59" s="1"/>
  <c r="G60"/>
  <c r="H60" s="1"/>
  <c r="J60" s="1"/>
  <c r="G61"/>
  <c r="H61" s="1"/>
  <c r="J61" s="1"/>
  <c r="G62"/>
  <c r="H62" s="1"/>
  <c r="J62" s="1"/>
  <c r="G73"/>
  <c r="H73" s="1"/>
  <c r="J73" s="1"/>
  <c r="G78"/>
  <c r="H78" s="1"/>
  <c r="J78" s="1"/>
  <c r="G79"/>
  <c r="H79" s="1"/>
  <c r="J79" s="1"/>
  <c r="G80"/>
  <c r="H80" s="1"/>
  <c r="J80" s="1"/>
  <c r="G81"/>
  <c r="H81" s="1"/>
  <c r="J81" s="1"/>
  <c r="G6"/>
  <c r="G82" s="1"/>
  <c r="G29" i="7" l="1"/>
  <c r="I24" i="10"/>
  <c r="I82" i="6"/>
  <c r="I29" i="7"/>
  <c r="I76" i="9"/>
  <c r="I19" i="11"/>
  <c r="J29" i="7"/>
  <c r="J76" i="9"/>
  <c r="J19" i="11"/>
  <c r="H6" i="6"/>
  <c r="J6" s="1"/>
  <c r="J82" s="1"/>
  <c r="J20" i="8"/>
  <c r="J24" i="10"/>
  <c r="G20" i="8"/>
  <c r="G24" i="10"/>
</calcChain>
</file>

<file path=xl/sharedStrings.xml><?xml version="1.0" encoding="utf-8"?>
<sst xmlns="http://schemas.openxmlformats.org/spreadsheetml/2006/main" count="798" uniqueCount="324">
  <si>
    <t>Lp.</t>
  </si>
  <si>
    <t>Nazwa przedmiotu dostawy</t>
  </si>
  <si>
    <t>Jm.</t>
  </si>
  <si>
    <t>kg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</si>
  <si>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</si>
  <si>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</si>
  <si>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</si>
  <si>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</si>
  <si>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</si>
  <si>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</si>
  <si>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</si>
  <si>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</si>
  <si>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</si>
  <si>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</si>
  <si>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</si>
  <si>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ŁĄCZNIE wartość:   </t>
  </si>
  <si>
    <t>Podpis osoby uprawnionej
do reprezentowania Wykonawcy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</si>
  <si>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</si>
  <si>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</si>
  <si>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</si>
  <si>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</si>
  <si>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</si>
  <si>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</si>
  <si>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</si>
  <si>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</si>
  <si>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</si>
  <si>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</si>
  <si>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</si>
  <si>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</si>
  <si>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</si>
  <si>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</si>
  <si>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</si>
  <si>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</si>
  <si>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</si>
  <si>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</si>
  <si>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</si>
  <si>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</si>
  <si>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</si>
  <si>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</si>
  <si>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</si>
  <si>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</si>
  <si>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</si>
  <si>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</si>
  <si>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</si>
  <si>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</si>
  <si>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</si>
  <si>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</si>
  <si>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</si>
  <si>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</si>
  <si>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</si>
  <si>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</si>
  <si>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</si>
  <si>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</si>
  <si>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</si>
  <si>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</si>
  <si>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</si>
  <si>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</si>
  <si>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</si>
  <si>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</si>
  <si>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</si>
  <si>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</si>
  <si>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</si>
  <si>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</si>
  <si>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</si>
  <si>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</si>
  <si>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</si>
  <si>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</si>
  <si>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</si>
  <si>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>ZAŁĄCZNIK nr 1A  do SIWZ</t>
  </si>
  <si>
    <t xml:space="preserve">Stawka VAT
</t>
  </si>
  <si>
    <t>%</t>
  </si>
  <si>
    <t>A</t>
  </si>
  <si>
    <t>B</t>
  </si>
  <si>
    <t>C</t>
  </si>
  <si>
    <t>D</t>
  </si>
  <si>
    <t>E</t>
  </si>
  <si>
    <t>F</t>
  </si>
  <si>
    <t>G</t>
  </si>
  <si>
    <t xml:space="preserve">Cena jednostkowa brutto  
</t>
  </si>
  <si>
    <t xml:space="preserve">Wartość brutto
</t>
  </si>
  <si>
    <t>H</t>
  </si>
  <si>
    <t xml:space="preserve">(E+G) </t>
  </si>
  <si>
    <t xml:space="preserve">Wartość netto </t>
  </si>
  <si>
    <t>I</t>
  </si>
  <si>
    <t>J</t>
  </si>
  <si>
    <t xml:space="preserve">(E * D) </t>
  </si>
  <si>
    <t>wartość VAT                       (E * F)</t>
  </si>
  <si>
    <t xml:space="preserve">(H*D) </t>
  </si>
  <si>
    <t xml:space="preserve">Szacowane ilości  wg. jednostki miary </t>
  </si>
  <si>
    <t xml:space="preserve">Cena jednostkowa netto  (za jednostke miary) </t>
  </si>
  <si>
    <t xml:space="preserve">W przypadku oferowania produktu równoważnego Oferowany  asortyment: producent, nazwa handlowa, wraz z zalączeniem kart katalogowych produktu </t>
  </si>
  <si>
    <t>ZAŁĄCZNIK nr 1 B  do SIWZ</t>
  </si>
  <si>
    <t>ZAŁĄCZNIK nr 1 C  do SIWZ</t>
  </si>
  <si>
    <t>ZAŁĄCZNIK nr 1 D  do SIWZ</t>
  </si>
  <si>
    <t>ZAŁĄCZNIK nr 1 E  do SIWZ</t>
  </si>
  <si>
    <t>ZAŁĄCZNIK nr 1 F  do SIWZ</t>
  </si>
  <si>
    <t xml:space="preserve">Formularz  asortymentowo-ilościowo- cenowy </t>
  </si>
  <si>
    <t>dot. części A  - Artykuły spożywcze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</si>
  <si>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</si>
  <si>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</si>
  <si>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</si>
  <si>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</si>
  <si>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</si>
  <si>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</si>
  <si>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</si>
  <si>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</si>
  <si>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</si>
  <si>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</si>
  <si>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</si>
  <si>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</si>
  <si>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</si>
  <si>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</si>
  <si>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>Konserwa rybna Filet z makreli w pomidorach 60% fileta 170g</t>
  </si>
  <si>
    <t>szt</t>
  </si>
  <si>
    <t>Konserwa rybna Filet z makreli w oleju 60% fileta 170g</t>
  </si>
  <si>
    <t>Konserwa rybna Tuńczyk w oleju w kawałkach 170g</t>
  </si>
  <si>
    <t>Pasztet drobiowy 160g</t>
  </si>
  <si>
    <t>Soki syropy do wody 430ml</t>
  </si>
  <si>
    <t>Soki owocowe 200ml</t>
  </si>
  <si>
    <t>Groszek konserwowy 400g</t>
  </si>
  <si>
    <t>Kukurydza konserwowa 400g</t>
  </si>
  <si>
    <t>Koncentrat pomidorowy 30% 1000g</t>
  </si>
  <si>
    <t>Koncentrat pomidorowy 30% 190g</t>
  </si>
  <si>
    <t>Ogórki konserwowe 900g</t>
  </si>
  <si>
    <t>Dżem truskawkowy 100% owoców 220g</t>
  </si>
  <si>
    <t>Dżem owocowy 100% owoców 220g</t>
  </si>
  <si>
    <t>Szczaw konserwowy 300g</t>
  </si>
  <si>
    <t>Galaretka owocowa 90g</t>
  </si>
  <si>
    <t>Olej jadalny z pierwszego tłoczenia 1000g</t>
  </si>
  <si>
    <t>Kisiel owocowy 40g</t>
  </si>
  <si>
    <t>Mąka pszenna typ 500. 1000g</t>
  </si>
  <si>
    <t>Mąka ziemniaczana skrobia 1000g</t>
  </si>
  <si>
    <t>Ryż biały 1000g</t>
  </si>
  <si>
    <t>Kasza jaglana 500g</t>
  </si>
  <si>
    <t>Kasze jęczmienna 1000g</t>
  </si>
  <si>
    <t>Budyń  40g</t>
  </si>
  <si>
    <t>Wafle ryżowe 200g</t>
  </si>
  <si>
    <t>Płatki kukurydziane 250g</t>
  </si>
  <si>
    <t>Płatki owsiane górskie 500g</t>
  </si>
  <si>
    <t>Płatki jaglane 500g</t>
  </si>
  <si>
    <t>Płatki orkiszowe 500g</t>
  </si>
  <si>
    <t>Płatki mussli 1000g</t>
  </si>
  <si>
    <t>Ciastka owsiane na wagę 1000g</t>
  </si>
  <si>
    <t>Kasza manna 1000g</t>
  </si>
  <si>
    <t>Kasza manna błyskawiczna 500g</t>
  </si>
  <si>
    <t>Herbata czarna ekspresowa  120g</t>
  </si>
  <si>
    <t>Herbata owocowa 50g</t>
  </si>
  <si>
    <t>Mięta torebki do zaparzania 31,2g</t>
  </si>
  <si>
    <t>melisa do zaparzania torebki 31,2 g</t>
  </si>
  <si>
    <t>Cukier 1000g</t>
  </si>
  <si>
    <t>Ciastka kruche waga 1000g</t>
  </si>
  <si>
    <t>Makaron durum 500g</t>
  </si>
  <si>
    <t>Makaron muszelki durum 500g</t>
  </si>
  <si>
    <t>Makaron świderki 500g</t>
  </si>
  <si>
    <t>Sól 1000g</t>
  </si>
  <si>
    <t>Żurek woreczki 500g</t>
  </si>
  <si>
    <t>Warzywa suszona (marchwe, pietruszka/pasternak,por,cebula,seler) 500g</t>
  </si>
  <si>
    <t>Cebulka prażona 70g</t>
  </si>
  <si>
    <t>liść laurowy15g</t>
  </si>
  <si>
    <t>majeranek 15g</t>
  </si>
  <si>
    <t>Kawa inka rozpuszczalna 150g</t>
  </si>
  <si>
    <t>Kakao o zawartości tłuszczu 10-12% 80g</t>
  </si>
  <si>
    <t>Pieprz czarny 20g</t>
  </si>
  <si>
    <t>Czosnek 20g</t>
  </si>
  <si>
    <t>Zioła prowansalskie 20g</t>
  </si>
  <si>
    <t>Inne zioła 20 g</t>
  </si>
  <si>
    <t>Papryka mielona 20g</t>
  </si>
  <si>
    <t>Kurkuma mielona 15g</t>
  </si>
  <si>
    <t>Pietruszka liście suszona 15 g</t>
  </si>
  <si>
    <t>Lubczyk suszony 15g</t>
  </si>
  <si>
    <t>Ziele angielskie 14g</t>
  </si>
  <si>
    <t>Makaron jajeczny nitki 250g</t>
  </si>
  <si>
    <t>Wafelki czekoladowe 500g</t>
  </si>
  <si>
    <t>Herbatniki 20g</t>
  </si>
  <si>
    <t>Biszkopty 500g</t>
  </si>
  <si>
    <t>Miód pszczeli  370g</t>
  </si>
  <si>
    <t>Mussy owocowe 100%owoców 120g</t>
  </si>
  <si>
    <t>Wafelki 48g</t>
  </si>
  <si>
    <t>Biszkoptowe ciasteczko 30g</t>
  </si>
  <si>
    <t>Chrupki kukurydziane 60g</t>
  </si>
  <si>
    <t>Czekolada gorzka 100g</t>
  </si>
  <si>
    <t>Woda mineralna niegazowana 0,5l</t>
  </si>
  <si>
    <t>Ciastka zbożowe śniadaniowe 6x50g pełne ziarno 5 zbóż</t>
  </si>
  <si>
    <t>Wafle suche Podpłomyki bez cukru 72g</t>
  </si>
  <si>
    <t xml:space="preserve">Wafelki suche andruty mini 130g </t>
  </si>
  <si>
    <t>Piersi z kurczaka 1000g</t>
  </si>
  <si>
    <t>Kurczaki 1000g</t>
  </si>
  <si>
    <t>Wędlina z indyka (filet z indyka mni 90% mięsa z indyka) 1000g</t>
  </si>
  <si>
    <t>Szynki, polędwice 82 % mięsa</t>
  </si>
  <si>
    <t>Wędliny, kiełbasy na kanapki 82 % mięsa 1000g</t>
  </si>
  <si>
    <t>Szynka konserwowa (min 90% mięsa wieprzowego) 1000g</t>
  </si>
  <si>
    <t>Kiełbasa cienka (min 90% mięsa) 1000g</t>
  </si>
  <si>
    <t>Szynka b/k, 1000g</t>
  </si>
  <si>
    <t>Karczek b/k,1000g</t>
  </si>
  <si>
    <t>Kiełbaski śląskie cienkie (minimum  85% mięsa wieprzowego) 1000g</t>
  </si>
  <si>
    <t>Parówki cienkie (min 90% mięsa wieprzowego) 1000g</t>
  </si>
  <si>
    <t>Łopatka wieprzowa b/k</t>
  </si>
  <si>
    <t>Boczek surowy wędzony 1000g</t>
  </si>
  <si>
    <t>Mleko 2% 1000ml</t>
  </si>
  <si>
    <t>Masło 82% 200g</t>
  </si>
  <si>
    <t>Ser biały tłusty 1000g</t>
  </si>
  <si>
    <t>Ser żółty pełnotłusty typu gołda 100g</t>
  </si>
  <si>
    <t>Ser żółty pełnotłusty typu salami 1000g</t>
  </si>
  <si>
    <t>Ser topiont 100g</t>
  </si>
  <si>
    <t>g</t>
  </si>
  <si>
    <t>Maślanki owocowe 1000ml</t>
  </si>
  <si>
    <t>Śmietana 30% 200ml</t>
  </si>
  <si>
    <t>Jogurty naturalne bio 150g</t>
  </si>
  <si>
    <t>Jogurty owocowe bio 150g</t>
  </si>
  <si>
    <t>Jogurt naturalny typu greckliego 330 g</t>
  </si>
  <si>
    <t xml:space="preserve">Jaja rozmiar L </t>
  </si>
  <si>
    <t>dot. części C - Nabiał i jaja</t>
  </si>
  <si>
    <t>Serek homogenizowany z sera twarogowego mleka pełnego, cukier, aromat wanili 150g</t>
  </si>
  <si>
    <t>dot. części B - Mięso i wędliny</t>
  </si>
  <si>
    <t>Wątróbka drobiowa 1000g</t>
  </si>
  <si>
    <t>Indyk filet 1000g</t>
  </si>
  <si>
    <t>Mięso gulaszowe z indyka 1000g</t>
  </si>
  <si>
    <t>Schab b/k 1000g</t>
  </si>
  <si>
    <t>Pałki z kurczaka 1000g</t>
  </si>
  <si>
    <t>Udziec z kurczaka b/k 1000g</t>
  </si>
  <si>
    <t>Pieczeń wołowa 1000g</t>
  </si>
  <si>
    <t>Polędwica z kurcząt (min 85% mięsa z piersi kurczaka)1000g</t>
  </si>
  <si>
    <t>Kielbasa krakowska sucha (min 100% mięsa wieprzowego) 1000g</t>
  </si>
  <si>
    <t>Groch omielany 500g</t>
  </si>
  <si>
    <t>Buraki 1000g</t>
  </si>
  <si>
    <t>Cebula 1000g</t>
  </si>
  <si>
    <t>Fasola średnia 1000g</t>
  </si>
  <si>
    <t>Kapusta biała 1000g</t>
  </si>
  <si>
    <t>Kapusta czerwona 1000g</t>
  </si>
  <si>
    <t>Kapusta pekińska 1000g</t>
  </si>
  <si>
    <t>Kalafior 1500g</t>
  </si>
  <si>
    <t>Brokuł 1000g</t>
  </si>
  <si>
    <t>Koper 100g</t>
  </si>
  <si>
    <t>Marchew lato 1000g</t>
  </si>
  <si>
    <t>Marchew zima 1000g</t>
  </si>
  <si>
    <t>Pomidor lato 1000g</t>
  </si>
  <si>
    <t>Pomidor zima 1000g</t>
  </si>
  <si>
    <t>Ogórek świeży lato 1000g</t>
  </si>
  <si>
    <t>Ogórek świeży zima 1000g</t>
  </si>
  <si>
    <t>Papryka czerwona 1000g</t>
  </si>
  <si>
    <t>Por 300g</t>
  </si>
  <si>
    <t>Pietruszka korzeń lato 1000g</t>
  </si>
  <si>
    <t>Pietruszka korzeń zima 1000g</t>
  </si>
  <si>
    <t>Pietruszka zielona 100g</t>
  </si>
  <si>
    <t>Pieczarki klasa I 1000g</t>
  </si>
  <si>
    <t>Sałata zielona maslowa 300g</t>
  </si>
  <si>
    <t>Sałata lodowa 500g</t>
  </si>
  <si>
    <t>Rukola 150g</t>
  </si>
  <si>
    <t>Mieszanki sałat 150g</t>
  </si>
  <si>
    <t>Seler korzeń lato 1000g</t>
  </si>
  <si>
    <t>Seler korzeń zima 1000g</t>
  </si>
  <si>
    <t>Ziemniaki wczesne 1000g</t>
  </si>
  <si>
    <t>Ziemniaki zima 1000g</t>
  </si>
  <si>
    <t>Banan 1000g</t>
  </si>
  <si>
    <t>Jabłka klasy ekstra 1000g</t>
  </si>
  <si>
    <t>Jabłka klasy I 1000g</t>
  </si>
  <si>
    <t>Pomarańcze klasa I 1000g</t>
  </si>
  <si>
    <t>Mandarynki klasa I 1000g</t>
  </si>
  <si>
    <t xml:space="preserve">Kiwi 100g </t>
  </si>
  <si>
    <t>Arbuz 1000g</t>
  </si>
  <si>
    <t>Truskawki świeża klasa ekstra 1000g</t>
  </si>
  <si>
    <t>Maliny klasa ekstra 250g</t>
  </si>
  <si>
    <t>Jagody leśne 1000g</t>
  </si>
  <si>
    <t>Borówki amerykańskie 1000g</t>
  </si>
  <si>
    <t>Nektarynki 1000g</t>
  </si>
  <si>
    <t>Mieszanka studencka 1000g</t>
  </si>
  <si>
    <t>Rodzynki 1000g</t>
  </si>
  <si>
    <t>Żurawina suszona 1000g</t>
  </si>
  <si>
    <t>Winogron zielony 1000g</t>
  </si>
  <si>
    <t>Winogron ciemny 1000g</t>
  </si>
  <si>
    <t>Cytryny lato 1000g</t>
  </si>
  <si>
    <t>Cytryny zima 1000g</t>
  </si>
  <si>
    <t>Szczypiorek pęczek 100g</t>
  </si>
  <si>
    <t>Soczewica 1000g</t>
  </si>
  <si>
    <t>Ciecierzyca 1000g</t>
  </si>
  <si>
    <t>Ananas 1000g</t>
  </si>
  <si>
    <t>Gruszka klasa I 1000g</t>
  </si>
  <si>
    <t>Kiełki rzodkiewki i inne 200g</t>
  </si>
  <si>
    <t>Ogórek kiszony 1000g</t>
  </si>
  <si>
    <t>Ogórek małosolny 1000g</t>
  </si>
  <si>
    <t>Kapusta kiszona 1000g</t>
  </si>
  <si>
    <t>Szpinak liście 200g</t>
  </si>
  <si>
    <t xml:space="preserve">Szczaw Liście 200g </t>
  </si>
  <si>
    <t>Ananas w syropie puszka 560g</t>
  </si>
  <si>
    <t>Brzoskwinia w syropie puszka 850g</t>
  </si>
  <si>
    <t>dot. części D - Warzywa i owoce</t>
  </si>
  <si>
    <t>Bułki zwykłe 100g</t>
  </si>
  <si>
    <t>Bułki kajzerki 50g</t>
  </si>
  <si>
    <t>Bułki słodkie z serem, marmoladą 80g</t>
  </si>
  <si>
    <t>Muffinki080g</t>
  </si>
  <si>
    <t>Bułki grahamki 50g</t>
  </si>
  <si>
    <t>Rogale drożdżowe 80g</t>
  </si>
  <si>
    <t>Chleb wieloziarnisty 400g</t>
  </si>
  <si>
    <t>Chleb pszenno-żytni 800g</t>
  </si>
  <si>
    <t>Ciasto drożdżowe, jogurtowe 1000g</t>
  </si>
  <si>
    <t>Ciastka owsiane 1000g</t>
  </si>
  <si>
    <t>Serca piernikowe 100g</t>
  </si>
  <si>
    <t>Chałka drożdżowa 300g</t>
  </si>
  <si>
    <t>Baton krojony 300g</t>
  </si>
  <si>
    <t>Bułka tarta 500g</t>
  </si>
  <si>
    <t>Bagietka francuska 100g</t>
  </si>
  <si>
    <t>Bułeczki maślane 80g</t>
  </si>
  <si>
    <t>Pączkek z marmoladą 80g</t>
  </si>
  <si>
    <t>dot. części E - Pieczywo</t>
  </si>
  <si>
    <t>dot. części F - Mrożone warzywa i owoce, ryby mrożone</t>
  </si>
  <si>
    <t>Mrożonki warzywne mieszanka wiosenna 2500g</t>
  </si>
  <si>
    <t>Mrożony kalafior 2500g</t>
  </si>
  <si>
    <t>Mrozony brokuł 2500g</t>
  </si>
  <si>
    <t>Mrożona fasolka szparagowa zielona 2500g</t>
  </si>
  <si>
    <t>Mrożona brukselka 2500g</t>
  </si>
  <si>
    <t>Szpinak mrożony 2500g</t>
  </si>
  <si>
    <t>Mrożone truskawki 2500g</t>
  </si>
  <si>
    <t>Mrożone owoce na kompot wieloowocowy 1000g</t>
  </si>
  <si>
    <t>Filety z miruny bez skóry, (glazura 10% filety indywidualnie pakowane, bez ości, SHP.) 1000g</t>
  </si>
  <si>
    <t>Filet rybny -mintaj (glazura 10%, bez skóry, bez ości, SHP) 1000g</t>
  </si>
  <si>
    <t>Paluszki rybne z fileta 100% 1000g</t>
  </si>
  <si>
    <t>Filet rybny sola (glazura 10%. Indiwidualnie pakowany, bez osci, bez skóry, SHP) 1000g</t>
  </si>
  <si>
    <t>Czosnek 50g</t>
  </si>
  <si>
    <t>Kalarepka 1000g</t>
  </si>
  <si>
    <t>Rzodkiew biała 1000g</t>
  </si>
  <si>
    <t>Pestki dyni 1000g</t>
  </si>
  <si>
    <t>Orzechy laskowie 1000g</t>
  </si>
  <si>
    <t>Kaki 1000g</t>
  </si>
  <si>
    <t>Fasolka szparagowa żółta 1000g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</si>
</sst>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\ _z_ł_-;\-* #,##0\ _z_ł_-;_-* \-??\ _z_ł_-;_-@_-"/>
  </numFmts>
  <fonts count="28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CE"/>
      <charset val="238"/>
    </font>
    <font>
      <b/>
      <sz val="14"/>
      <name val="Georgia"/>
      <family val="1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u val="singleAccounting"/>
      <sz val="10"/>
      <name val="Arial"/>
      <family val="2"/>
      <charset val="238"/>
    </font>
    <font>
      <b/>
      <u val="singleAccounting"/>
      <sz val="12"/>
      <name val="Calibri"/>
      <family val="2"/>
      <charset val="238"/>
    </font>
    <font>
      <b/>
      <u val="singleAccounting"/>
      <sz val="11"/>
      <name val="Arial Narrow"/>
      <family val="2"/>
    </font>
    <font>
      <sz val="11"/>
      <color indexed="10"/>
      <name val="Arial Narrow"/>
      <family val="2"/>
    </font>
    <font>
      <sz val="11"/>
      <color indexed="10"/>
      <name val="Calibri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 Narrow"/>
      <family val="2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6" fillId="0" borderId="0"/>
  </cellStyleXfs>
  <cellXfs count="143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6" fillId="0" borderId="0" xfId="1"/>
    <xf numFmtId="0" fontId="0" fillId="0" borderId="0" xfId="0" applyAlignment="1"/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indent="15"/>
    </xf>
    <xf numFmtId="43" fontId="5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/>
    <xf numFmtId="0" fontId="11" fillId="0" borderId="0" xfId="0" applyFont="1" applyAlignment="1"/>
    <xf numFmtId="0" fontId="12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10" fontId="1" fillId="0" borderId="0" xfId="0" applyNumberFormat="1" applyFont="1" applyFill="1" applyBorder="1" applyAlignment="1" applyProtection="1">
      <alignment vertical="top"/>
    </xf>
    <xf numFmtId="10" fontId="3" fillId="0" borderId="4" xfId="0" applyNumberFormat="1" applyFont="1" applyFill="1" applyBorder="1" applyAlignment="1" applyProtection="1">
      <alignment horizontal="center" vertical="center" wrapText="1"/>
    </xf>
    <xf numFmtId="10" fontId="5" fillId="0" borderId="0" xfId="0" applyNumberFormat="1" applyFont="1" applyFill="1" applyBorder="1" applyAlignment="1" applyProtection="1">
      <alignment horizontal="right" vertical="center"/>
    </xf>
    <xf numFmtId="10" fontId="0" fillId="0" borderId="0" xfId="0" applyNumberFormat="1" applyAlignment="1"/>
    <xf numFmtId="4" fontId="1" fillId="0" borderId="0" xfId="0" applyNumberFormat="1" applyFont="1" applyFill="1" applyBorder="1" applyAlignment="1" applyProtection="1">
      <alignment vertical="top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Alignment="1"/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0" fontId="4" fillId="2" borderId="7" xfId="0" applyNumberFormat="1" applyFont="1" applyFill="1" applyBorder="1" applyAlignment="1" applyProtection="1">
      <alignment horizontal="center" vertical="center"/>
    </xf>
    <xf numFmtId="10" fontId="4" fillId="2" borderId="8" xfId="0" applyNumberFormat="1" applyFont="1" applyFill="1" applyBorder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right" vertical="center"/>
    </xf>
    <xf numFmtId="4" fontId="4" fillId="2" borderId="10" xfId="0" applyNumberFormat="1" applyFont="1" applyFill="1" applyBorder="1" applyAlignment="1" applyProtection="1">
      <alignment horizontal="right" vertical="center"/>
    </xf>
    <xf numFmtId="4" fontId="9" fillId="3" borderId="11" xfId="0" applyNumberFormat="1" applyFont="1" applyFill="1" applyBorder="1" applyAlignment="1" applyProtection="1">
      <alignment horizontal="center" vertical="center" wrapText="1"/>
    </xf>
    <xf numFmtId="10" fontId="15" fillId="2" borderId="1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3" fontId="4" fillId="0" borderId="9" xfId="0" applyNumberFormat="1" applyFont="1" applyFill="1" applyBorder="1" applyAlignment="1" applyProtection="1">
      <alignment horizontal="right" vertical="center"/>
    </xf>
    <xf numFmtId="43" fontId="4" fillId="0" borderId="13" xfId="0" applyNumberFormat="1" applyFont="1" applyFill="1" applyBorder="1" applyAlignment="1" applyProtection="1">
      <alignment horizontal="center" vertical="center"/>
    </xf>
    <xf numFmtId="43" fontId="4" fillId="0" borderId="1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9" fillId="0" borderId="7" xfId="0" applyNumberFormat="1" applyFont="1" applyFill="1" applyBorder="1" applyAlignment="1" applyProtection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8" fillId="0" borderId="7" xfId="0" applyNumberFormat="1" applyFont="1" applyFill="1" applyBorder="1" applyAlignment="1" applyProtection="1">
      <alignment vertical="top" wrapText="1"/>
    </xf>
    <xf numFmtId="43" fontId="10" fillId="0" borderId="0" xfId="0" applyNumberFormat="1" applyFont="1" applyFill="1" applyBorder="1" applyAlignment="1" applyProtection="1">
      <alignment horizontal="right" vertical="center"/>
    </xf>
    <xf numFmtId="43" fontId="4" fillId="0" borderId="7" xfId="0" applyNumberFormat="1" applyFont="1" applyFill="1" applyBorder="1" applyAlignment="1" applyProtection="1">
      <alignment horizontal="center" vertical="center"/>
    </xf>
    <xf numFmtId="43" fontId="19" fillId="0" borderId="15" xfId="0" applyNumberFormat="1" applyFont="1" applyFill="1" applyBorder="1" applyAlignment="1" applyProtection="1">
      <alignment horizontal="right" vertical="center"/>
    </xf>
    <xf numFmtId="43" fontId="20" fillId="0" borderId="15" xfId="0" applyNumberFormat="1" applyFont="1" applyFill="1" applyBorder="1" applyAlignment="1" applyProtection="1">
      <alignment horizontal="right" vertical="center"/>
    </xf>
    <xf numFmtId="43" fontId="21" fillId="0" borderId="15" xfId="0" applyNumberFormat="1" applyFont="1" applyFill="1" applyBorder="1" applyAlignment="1" applyProtection="1">
      <alignment horizontal="right" vertical="center"/>
    </xf>
    <xf numFmtId="0" fontId="22" fillId="0" borderId="16" xfId="0" applyNumberFormat="1" applyFont="1" applyFill="1" applyBorder="1" applyAlignment="1" applyProtection="1">
      <alignment horizontal="right" vertical="center"/>
    </xf>
    <xf numFmtId="0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right" vertical="center"/>
    </xf>
    <xf numFmtId="0" fontId="22" fillId="0" borderId="17" xfId="0" applyNumberFormat="1" applyFont="1" applyFill="1" applyBorder="1" applyAlignment="1" applyProtection="1">
      <alignment horizontal="right" vertical="center"/>
    </xf>
    <xf numFmtId="0" fontId="25" fillId="0" borderId="18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left" vertical="center" wrapText="1" indent="2"/>
    </xf>
    <xf numFmtId="0" fontId="23" fillId="0" borderId="8" xfId="0" applyNumberFormat="1" applyFont="1" applyFill="1" applyBorder="1" applyAlignment="1" applyProtection="1">
      <alignment horizontal="left" vertical="center" wrapText="1" indent="2"/>
    </xf>
    <xf numFmtId="0" fontId="9" fillId="2" borderId="7" xfId="0" applyNumberFormat="1" applyFont="1" applyFill="1" applyBorder="1" applyAlignment="1" applyProtection="1">
      <alignment vertical="top" wrapText="1"/>
    </xf>
    <xf numFmtId="0" fontId="23" fillId="0" borderId="7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164" fontId="22" fillId="0" borderId="7" xfId="0" applyNumberFormat="1" applyFont="1" applyFill="1" applyBorder="1" applyAlignment="1" applyProtection="1">
      <alignment horizontal="right" vertical="center" wrapText="1"/>
    </xf>
    <xf numFmtId="4" fontId="4" fillId="2" borderId="9" xfId="0" applyNumberFormat="1" applyFont="1" applyFill="1" applyBorder="1" applyAlignment="1" applyProtection="1">
      <alignment horizontal="right" vertical="center" wrapText="1"/>
    </xf>
    <xf numFmtId="10" fontId="4" fillId="2" borderId="7" xfId="0" applyNumberFormat="1" applyFont="1" applyFill="1" applyBorder="1" applyAlignment="1" applyProtection="1">
      <alignment horizontal="center" vertical="center" wrapText="1"/>
    </xf>
    <xf numFmtId="43" fontId="4" fillId="0" borderId="13" xfId="0" applyNumberFormat="1" applyFont="1" applyFill="1" applyBorder="1" applyAlignment="1" applyProtection="1">
      <alignment horizontal="center" vertical="center" wrapText="1"/>
    </xf>
    <xf numFmtId="43" fontId="4" fillId="0" borderId="14" xfId="0" applyNumberFormat="1" applyFont="1" applyFill="1" applyBorder="1" applyAlignment="1" applyProtection="1">
      <alignment horizontal="center" vertical="center" wrapText="1"/>
    </xf>
    <xf numFmtId="43" fontId="4" fillId="0" borderId="9" xfId="0" applyNumberFormat="1" applyFont="1" applyFill="1" applyBorder="1" applyAlignment="1" applyProtection="1">
      <alignment horizontal="right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right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</xf>
    <xf numFmtId="0" fontId="23" fillId="0" borderId="8" xfId="0" applyNumberFormat="1" applyFont="1" applyFill="1" applyBorder="1" applyAlignment="1" applyProtection="1">
      <alignment horizontal="left" vertical="center" wrapText="1"/>
    </xf>
    <xf numFmtId="10" fontId="4" fillId="2" borderId="8" xfId="0" applyNumberFormat="1" applyFont="1" applyFill="1" applyBorder="1" applyAlignment="1" applyProtection="1">
      <alignment horizontal="center" vertical="center" wrapText="1"/>
    </xf>
    <xf numFmtId="43" fontId="4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2" fillId="0" borderId="26" xfId="0" applyNumberFormat="1" applyFont="1" applyFill="1" applyBorder="1" applyAlignment="1" applyProtection="1">
      <alignment horizontal="right" vertical="center"/>
    </xf>
    <xf numFmtId="4" fontId="4" fillId="2" borderId="14" xfId="0" applyNumberFormat="1" applyFont="1" applyFill="1" applyBorder="1" applyAlignment="1" applyProtection="1">
      <alignment horizontal="right" vertical="center"/>
    </xf>
    <xf numFmtId="4" fontId="4" fillId="2" borderId="27" xfId="0" applyNumberFormat="1" applyFont="1" applyFill="1" applyBorder="1" applyAlignment="1" applyProtection="1">
      <alignment horizontal="right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wrapText="1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25" fillId="0" borderId="28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/>
    </xf>
    <xf numFmtId="0" fontId="22" fillId="0" borderId="8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vertical="top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0" fontId="25" fillId="0" borderId="28" xfId="0" applyNumberFormat="1" applyFont="1" applyFill="1" applyBorder="1" applyAlignment="1" applyProtection="1">
      <alignment horizontal="center" vertical="top" wrapText="1"/>
    </xf>
    <xf numFmtId="164" fontId="1" fillId="0" borderId="7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164" fontId="1" fillId="0" borderId="7" xfId="0" applyNumberFormat="1" applyFont="1" applyFill="1" applyBorder="1" applyAlignment="1" applyProtection="1">
      <alignment horizontal="center" vertical="top"/>
    </xf>
    <xf numFmtId="164" fontId="22" fillId="0" borderId="7" xfId="0" applyNumberFormat="1" applyFont="1" applyFill="1" applyBorder="1" applyAlignment="1" applyProtection="1">
      <alignment horizontal="center" vertical="top"/>
    </xf>
    <xf numFmtId="164" fontId="22" fillId="0" borderId="8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1" applyAlignment="1">
      <alignment horizontal="center" vertical="top"/>
    </xf>
    <xf numFmtId="0" fontId="0" fillId="0" borderId="0" xfId="0" applyAlignment="1">
      <alignment horizontal="center" vertical="top"/>
    </xf>
    <xf numFmtId="165" fontId="1" fillId="0" borderId="7" xfId="0" applyNumberFormat="1" applyFont="1" applyFill="1" applyBorder="1" applyAlignment="1" applyProtection="1">
      <alignment horizontal="center" vertical="top"/>
    </xf>
    <xf numFmtId="0" fontId="27" fillId="0" borderId="7" xfId="0" applyNumberFormat="1" applyFont="1" applyFill="1" applyBorder="1" applyAlignment="1" applyProtection="1">
      <alignment horizontal="center" vertical="top"/>
    </xf>
    <xf numFmtId="0" fontId="1" fillId="5" borderId="7" xfId="0" applyNumberFormat="1" applyFont="1" applyFill="1" applyBorder="1" applyAlignment="1" applyProtection="1">
      <alignment vertical="top" wrapText="1"/>
    </xf>
    <xf numFmtId="0" fontId="1" fillId="5" borderId="7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/>
    </xf>
    <xf numFmtId="4" fontId="4" fillId="2" borderId="14" xfId="0" applyNumberFormat="1" applyFont="1" applyFill="1" applyBorder="1" applyAlignment="1" applyProtection="1">
      <alignment horizontal="right" vertical="center" wrapText="1"/>
    </xf>
    <xf numFmtId="4" fontId="4" fillId="2" borderId="27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wrapText="1"/>
    </xf>
    <xf numFmtId="0" fontId="22" fillId="0" borderId="7" xfId="0" applyNumberFormat="1" applyFont="1" applyFill="1" applyBorder="1" applyAlignment="1" applyProtection="1">
      <alignment horizontal="right" vertical="center"/>
    </xf>
    <xf numFmtId="4" fontId="4" fillId="2" borderId="7" xfId="0" applyNumberFormat="1" applyFont="1" applyFill="1" applyBorder="1" applyAlignment="1" applyProtection="1">
      <alignment horizontal="right" vertical="center" wrapText="1"/>
    </xf>
    <xf numFmtId="43" fontId="4" fillId="0" borderId="7" xfId="0" applyNumberFormat="1" applyFont="1" applyFill="1" applyBorder="1" applyAlignment="1" applyProtection="1">
      <alignment horizontal="right" vertical="center" wrapText="1"/>
    </xf>
    <xf numFmtId="43" fontId="19" fillId="0" borderId="7" xfId="0" applyNumberFormat="1" applyFont="1" applyFill="1" applyBorder="1" applyAlignment="1" applyProtection="1">
      <alignment horizontal="right" vertical="center"/>
    </xf>
    <xf numFmtId="43" fontId="10" fillId="0" borderId="7" xfId="0" applyNumberFormat="1" applyFont="1" applyFill="1" applyBorder="1" applyAlignment="1" applyProtection="1">
      <alignment horizontal="right" vertical="center"/>
    </xf>
    <xf numFmtId="43" fontId="20" fillId="0" borderId="7" xfId="0" applyNumberFormat="1" applyFont="1" applyFill="1" applyBorder="1" applyAlignment="1" applyProtection="1">
      <alignment horizontal="right" vertical="center"/>
    </xf>
    <xf numFmtId="43" fontId="21" fillId="0" borderId="7" xfId="0" applyNumberFormat="1" applyFont="1" applyFill="1" applyBorder="1" applyAlignment="1" applyProtection="1">
      <alignment horizontal="right" vertical="center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24" fillId="0" borderId="19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right" vertical="center"/>
    </xf>
    <xf numFmtId="0" fontId="2" fillId="0" borderId="21" xfId="0" applyNumberFormat="1" applyFont="1" applyFill="1" applyBorder="1" applyAlignment="1" applyProtection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" fillId="2" borderId="23" xfId="0" applyNumberFormat="1" applyFont="1" applyFill="1" applyBorder="1" applyAlignment="1" applyProtection="1">
      <alignment horizontal="center" vertical="center" wrapText="1"/>
    </xf>
    <xf numFmtId="10" fontId="1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24" xfId="0" applyNumberFormat="1" applyFont="1" applyFill="1" applyBorder="1" applyAlignment="1" applyProtection="1">
      <alignment vertical="top"/>
    </xf>
    <xf numFmtId="0" fontId="3" fillId="2" borderId="25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4" fillId="4" borderId="20" xfId="0" applyNumberFormat="1" applyFont="1" applyFill="1" applyBorder="1" applyAlignment="1" applyProtection="1">
      <alignment horizontal="center" vertical="center" wrapText="1"/>
    </xf>
    <xf numFmtId="0" fontId="2" fillId="4" borderId="21" xfId="0" applyNumberFormat="1" applyFont="1" applyFill="1" applyBorder="1" applyAlignment="1" applyProtection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</cellXfs>
  <cellStyles count="2">
    <cellStyle name="Normalny" xfId="0" builtinId="0"/>
    <cellStyle name="Normalny_Zał żyw Buf_R 07_20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workbookViewId="0">
      <pane ySplit="5370"/>
      <selection activeCell="D71" sqref="D71"/>
      <selection pane="bottomLeft" activeCell="B80" sqref="B6:D80"/>
    </sheetView>
  </sheetViews>
  <sheetFormatPr defaultRowHeight="12.75"/>
  <cols>
    <col min="1" max="1" width="4.28515625" style="1" customWidth="1"/>
    <col min="2" max="2" width="28.28515625" style="1" customWidth="1"/>
    <col min="3" max="3" width="8" style="1" customWidth="1"/>
    <col min="4" max="4" width="9.5703125" style="94" customWidth="1"/>
    <col min="5" max="5" width="13.7109375" style="1" customWidth="1"/>
    <col min="6" max="6" width="10.28515625" style="14" customWidth="1"/>
    <col min="7" max="7" width="14.28515625" style="18" customWidth="1"/>
    <col min="8" max="8" width="13" style="18" customWidth="1"/>
    <col min="9" max="9" width="16.140625" style="18" customWidth="1"/>
    <col min="10" max="10" width="16.42578125" style="1" customWidth="1"/>
    <col min="11" max="11" width="31" style="34" customWidth="1"/>
    <col min="12" max="16384" width="9.140625" style="1"/>
  </cols>
  <sheetData>
    <row r="1" spans="1:13" ht="37.9" customHeight="1" thickBot="1">
      <c r="I1" s="125" t="s">
        <v>68</v>
      </c>
      <c r="J1" s="125"/>
    </row>
    <row r="2" spans="1:13" ht="54" customHeight="1" thickBot="1">
      <c r="A2" s="137" t="s">
        <v>96</v>
      </c>
      <c r="B2" s="138"/>
      <c r="C2" s="138"/>
      <c r="D2" s="138"/>
      <c r="E2" s="139" t="s">
        <v>97</v>
      </c>
      <c r="F2" s="140"/>
      <c r="G2" s="140"/>
      <c r="H2" s="140"/>
      <c r="I2" s="140"/>
      <c r="J2" s="140"/>
      <c r="K2" s="35"/>
    </row>
    <row r="3" spans="1:13" ht="98.45" customHeight="1">
      <c r="A3" s="122" t="s">
        <v>0</v>
      </c>
      <c r="B3" s="122" t="s">
        <v>1</v>
      </c>
      <c r="C3" s="82" t="s">
        <v>2</v>
      </c>
      <c r="D3" s="135" t="s">
        <v>88</v>
      </c>
      <c r="E3" s="134" t="s">
        <v>89</v>
      </c>
      <c r="F3" s="129" t="s">
        <v>69</v>
      </c>
      <c r="G3" s="130"/>
      <c r="H3" s="23" t="s">
        <v>78</v>
      </c>
      <c r="I3" s="23" t="s">
        <v>82</v>
      </c>
      <c r="J3" s="23" t="s">
        <v>79</v>
      </c>
      <c r="K3" s="39" t="s">
        <v>90</v>
      </c>
    </row>
    <row r="4" spans="1:13" ht="27" customHeight="1" thickBot="1">
      <c r="A4" s="123"/>
      <c r="B4" s="123"/>
      <c r="C4" s="83"/>
      <c r="D4" s="136"/>
      <c r="E4" s="123"/>
      <c r="F4" s="29" t="s">
        <v>70</v>
      </c>
      <c r="G4" s="28" t="s">
        <v>86</v>
      </c>
      <c r="H4" s="22" t="s">
        <v>81</v>
      </c>
      <c r="I4" s="22" t="s">
        <v>85</v>
      </c>
      <c r="J4" s="30" t="s">
        <v>87</v>
      </c>
      <c r="K4" s="35"/>
    </row>
    <row r="5" spans="1:13" ht="29.25" customHeight="1" thickBot="1">
      <c r="A5" s="49" t="s">
        <v>71</v>
      </c>
      <c r="B5" s="77" t="s">
        <v>72</v>
      </c>
      <c r="C5" s="84" t="s">
        <v>73</v>
      </c>
      <c r="D5" s="92" t="s">
        <v>74</v>
      </c>
      <c r="E5" s="11" t="s">
        <v>75</v>
      </c>
      <c r="F5" s="15" t="s">
        <v>76</v>
      </c>
      <c r="G5" s="19" t="s">
        <v>77</v>
      </c>
      <c r="H5" s="11" t="s">
        <v>80</v>
      </c>
      <c r="I5" s="11" t="s">
        <v>83</v>
      </c>
      <c r="J5" s="11" t="s">
        <v>84</v>
      </c>
      <c r="K5" s="35"/>
    </row>
    <row r="6" spans="1:13" ht="25.5">
      <c r="A6" s="74" t="s">
        <v>4</v>
      </c>
      <c r="B6" s="70" t="s">
        <v>112</v>
      </c>
      <c r="C6" s="69" t="s">
        <v>113</v>
      </c>
      <c r="D6" s="85">
        <v>280</v>
      </c>
      <c r="E6" s="75"/>
      <c r="F6" s="24"/>
      <c r="G6" s="32">
        <f>E6*F6</f>
        <v>0</v>
      </c>
      <c r="H6" s="32">
        <f>E6+G6</f>
        <v>0</v>
      </c>
      <c r="I6" s="33">
        <f t="shared" ref="I6:I37" si="0">E6*D6</f>
        <v>0</v>
      </c>
      <c r="J6" s="31">
        <f t="shared" ref="J6:J37" si="1">H6*D6</f>
        <v>0</v>
      </c>
      <c r="K6" s="54"/>
    </row>
    <row r="7" spans="1:13" ht="25.5">
      <c r="A7" s="74" t="s">
        <v>5</v>
      </c>
      <c r="B7" s="70" t="s">
        <v>114</v>
      </c>
      <c r="C7" s="69" t="s">
        <v>113</v>
      </c>
      <c r="D7" s="85">
        <v>280</v>
      </c>
      <c r="E7" s="75"/>
      <c r="F7" s="24"/>
      <c r="G7" s="32">
        <f t="shared" ref="G7:G81" si="2">E7*F7</f>
        <v>0</v>
      </c>
      <c r="H7" s="32">
        <f t="shared" ref="H7:H81" si="3">E7+G7</f>
        <v>0</v>
      </c>
      <c r="I7" s="33">
        <f t="shared" si="0"/>
        <v>0</v>
      </c>
      <c r="J7" s="31">
        <f t="shared" si="1"/>
        <v>0</v>
      </c>
      <c r="K7" s="35"/>
    </row>
    <row r="8" spans="1:13" ht="25.5">
      <c r="A8" s="74" t="s">
        <v>6</v>
      </c>
      <c r="B8" s="70" t="s">
        <v>115</v>
      </c>
      <c r="C8" s="69" t="s">
        <v>113</v>
      </c>
      <c r="D8" s="85">
        <v>500</v>
      </c>
      <c r="E8" s="75"/>
      <c r="F8" s="24"/>
      <c r="G8" s="32">
        <f t="shared" si="2"/>
        <v>0</v>
      </c>
      <c r="H8" s="32">
        <f t="shared" si="3"/>
        <v>0</v>
      </c>
      <c r="I8" s="33">
        <f t="shared" si="0"/>
        <v>0</v>
      </c>
      <c r="J8" s="31">
        <f t="shared" si="1"/>
        <v>0</v>
      </c>
      <c r="K8" s="35"/>
      <c r="M8" s="10"/>
    </row>
    <row r="9" spans="1:13" ht="16.5">
      <c r="A9" s="74" t="s">
        <v>7</v>
      </c>
      <c r="B9" s="70" t="s">
        <v>116</v>
      </c>
      <c r="C9" s="69" t="s">
        <v>113</v>
      </c>
      <c r="D9" s="85">
        <v>180</v>
      </c>
      <c r="E9" s="75"/>
      <c r="F9" s="24"/>
      <c r="G9" s="32">
        <f t="shared" si="2"/>
        <v>0</v>
      </c>
      <c r="H9" s="32">
        <f t="shared" si="3"/>
        <v>0</v>
      </c>
      <c r="I9" s="33">
        <f t="shared" si="0"/>
        <v>0</v>
      </c>
      <c r="J9" s="31">
        <f t="shared" si="1"/>
        <v>0</v>
      </c>
      <c r="K9" s="35"/>
    </row>
    <row r="10" spans="1:13" ht="16.5">
      <c r="A10" s="74" t="s">
        <v>8</v>
      </c>
      <c r="B10" s="70" t="s">
        <v>117</v>
      </c>
      <c r="C10" s="69" t="s">
        <v>113</v>
      </c>
      <c r="D10" s="85">
        <v>20</v>
      </c>
      <c r="E10" s="75"/>
      <c r="F10" s="24"/>
      <c r="G10" s="32">
        <f t="shared" si="2"/>
        <v>0</v>
      </c>
      <c r="H10" s="32">
        <f t="shared" si="3"/>
        <v>0</v>
      </c>
      <c r="I10" s="33">
        <f t="shared" si="0"/>
        <v>0</v>
      </c>
      <c r="J10" s="31">
        <f t="shared" si="1"/>
        <v>0</v>
      </c>
      <c r="K10" s="35"/>
    </row>
    <row r="11" spans="1:13" ht="16.5">
      <c r="A11" s="74" t="s">
        <v>9</v>
      </c>
      <c r="B11" s="70" t="s">
        <v>118</v>
      </c>
      <c r="C11" s="69" t="s">
        <v>113</v>
      </c>
      <c r="D11" s="85">
        <v>2000</v>
      </c>
      <c r="E11" s="75"/>
      <c r="F11" s="24"/>
      <c r="G11" s="32">
        <f t="shared" si="2"/>
        <v>0</v>
      </c>
      <c r="H11" s="32">
        <f t="shared" si="3"/>
        <v>0</v>
      </c>
      <c r="I11" s="33">
        <f t="shared" si="0"/>
        <v>0</v>
      </c>
      <c r="J11" s="31">
        <f t="shared" si="1"/>
        <v>0</v>
      </c>
      <c r="K11" s="35"/>
    </row>
    <row r="12" spans="1:13" ht="16.5">
      <c r="A12" s="74" t="s">
        <v>10</v>
      </c>
      <c r="B12" s="70" t="s">
        <v>119</v>
      </c>
      <c r="C12" s="69" t="s">
        <v>113</v>
      </c>
      <c r="D12" s="85">
        <v>50</v>
      </c>
      <c r="E12" s="75"/>
      <c r="F12" s="24"/>
      <c r="G12" s="32">
        <f t="shared" si="2"/>
        <v>0</v>
      </c>
      <c r="H12" s="32">
        <f t="shared" si="3"/>
        <v>0</v>
      </c>
      <c r="I12" s="33">
        <f t="shared" si="0"/>
        <v>0</v>
      </c>
      <c r="J12" s="31">
        <f t="shared" si="1"/>
        <v>0</v>
      </c>
      <c r="K12" s="35"/>
    </row>
    <row r="13" spans="1:13" ht="16.5">
      <c r="A13" s="74" t="s">
        <v>11</v>
      </c>
      <c r="B13" s="70" t="s">
        <v>120</v>
      </c>
      <c r="C13" s="69" t="s">
        <v>113</v>
      </c>
      <c r="D13" s="85">
        <v>60</v>
      </c>
      <c r="E13" s="75"/>
      <c r="F13" s="24"/>
      <c r="G13" s="32">
        <f t="shared" si="2"/>
        <v>0</v>
      </c>
      <c r="H13" s="32">
        <f t="shared" si="3"/>
        <v>0</v>
      </c>
      <c r="I13" s="33">
        <f t="shared" si="0"/>
        <v>0</v>
      </c>
      <c r="J13" s="31">
        <f t="shared" si="1"/>
        <v>0</v>
      </c>
      <c r="K13" s="35"/>
    </row>
    <row r="14" spans="1:13" ht="25.5">
      <c r="A14" s="74" t="s">
        <v>12</v>
      </c>
      <c r="B14" s="70" t="s">
        <v>121</v>
      </c>
      <c r="C14" s="69" t="s">
        <v>113</v>
      </c>
      <c r="D14" s="85">
        <v>60</v>
      </c>
      <c r="E14" s="75"/>
      <c r="F14" s="24"/>
      <c r="G14" s="32">
        <f t="shared" si="2"/>
        <v>0</v>
      </c>
      <c r="H14" s="32">
        <f t="shared" si="3"/>
        <v>0</v>
      </c>
      <c r="I14" s="33">
        <f t="shared" si="0"/>
        <v>0</v>
      </c>
      <c r="J14" s="31">
        <f t="shared" si="1"/>
        <v>0</v>
      </c>
      <c r="K14" s="35"/>
    </row>
    <row r="15" spans="1:13" ht="25.5">
      <c r="A15" s="74" t="s">
        <v>13</v>
      </c>
      <c r="B15" s="70" t="s">
        <v>122</v>
      </c>
      <c r="C15" s="69" t="s">
        <v>113</v>
      </c>
      <c r="D15" s="85">
        <v>30</v>
      </c>
      <c r="E15" s="75"/>
      <c r="F15" s="24"/>
      <c r="G15" s="32">
        <f t="shared" si="2"/>
        <v>0</v>
      </c>
      <c r="H15" s="32">
        <f t="shared" si="3"/>
        <v>0</v>
      </c>
      <c r="I15" s="33">
        <f t="shared" si="0"/>
        <v>0</v>
      </c>
      <c r="J15" s="31">
        <f t="shared" si="1"/>
        <v>0</v>
      </c>
      <c r="K15" s="35"/>
    </row>
    <row r="16" spans="1:13" ht="16.5">
      <c r="A16" s="74" t="s">
        <v>14</v>
      </c>
      <c r="B16" s="70" t="s">
        <v>123</v>
      </c>
      <c r="C16" s="69" t="s">
        <v>113</v>
      </c>
      <c r="D16" s="85">
        <v>10</v>
      </c>
      <c r="E16" s="75"/>
      <c r="F16" s="24"/>
      <c r="G16" s="32">
        <f t="shared" si="2"/>
        <v>0</v>
      </c>
      <c r="H16" s="32">
        <f t="shared" si="3"/>
        <v>0</v>
      </c>
      <c r="I16" s="33">
        <f t="shared" si="0"/>
        <v>0</v>
      </c>
      <c r="J16" s="31">
        <f t="shared" si="1"/>
        <v>0</v>
      </c>
      <c r="K16" s="35"/>
    </row>
    <row r="17" spans="1:11" ht="25.5">
      <c r="A17" s="74" t="s">
        <v>17</v>
      </c>
      <c r="B17" s="70" t="s">
        <v>124</v>
      </c>
      <c r="C17" s="69" t="s">
        <v>113</v>
      </c>
      <c r="D17" s="85">
        <v>190</v>
      </c>
      <c r="E17" s="75"/>
      <c r="F17" s="24"/>
      <c r="G17" s="32">
        <f t="shared" si="2"/>
        <v>0</v>
      </c>
      <c r="H17" s="32">
        <f t="shared" si="3"/>
        <v>0</v>
      </c>
      <c r="I17" s="33">
        <f t="shared" si="0"/>
        <v>0</v>
      </c>
      <c r="J17" s="31">
        <f t="shared" si="1"/>
        <v>0</v>
      </c>
      <c r="K17" s="35"/>
    </row>
    <row r="18" spans="1:11" ht="25.5">
      <c r="A18" s="74" t="s">
        <v>18</v>
      </c>
      <c r="B18" s="70" t="s">
        <v>125</v>
      </c>
      <c r="C18" s="69" t="s">
        <v>113</v>
      </c>
      <c r="D18" s="85">
        <v>100</v>
      </c>
      <c r="E18" s="75"/>
      <c r="F18" s="24"/>
      <c r="G18" s="32">
        <f t="shared" si="2"/>
        <v>0</v>
      </c>
      <c r="H18" s="32">
        <f t="shared" si="3"/>
        <v>0</v>
      </c>
      <c r="I18" s="33">
        <f t="shared" si="0"/>
        <v>0</v>
      </c>
      <c r="J18" s="31">
        <f t="shared" si="1"/>
        <v>0</v>
      </c>
      <c r="K18" s="35"/>
    </row>
    <row r="19" spans="1:11" ht="16.5">
      <c r="A19" s="74" t="s">
        <v>19</v>
      </c>
      <c r="B19" s="70" t="s">
        <v>126</v>
      </c>
      <c r="C19" s="69" t="s">
        <v>113</v>
      </c>
      <c r="D19" s="85">
        <v>60</v>
      </c>
      <c r="E19" s="75"/>
      <c r="F19" s="24"/>
      <c r="G19" s="32">
        <f t="shared" si="2"/>
        <v>0</v>
      </c>
      <c r="H19" s="32">
        <f t="shared" si="3"/>
        <v>0</v>
      </c>
      <c r="I19" s="33">
        <f t="shared" si="0"/>
        <v>0</v>
      </c>
      <c r="J19" s="31">
        <f t="shared" si="1"/>
        <v>0</v>
      </c>
      <c r="K19" s="35"/>
    </row>
    <row r="20" spans="1:11" ht="16.5">
      <c r="A20" s="74" t="s">
        <v>20</v>
      </c>
      <c r="B20" s="70"/>
      <c r="C20" s="69"/>
      <c r="D20" s="85"/>
      <c r="E20" s="75"/>
      <c r="F20" s="24"/>
      <c r="G20" s="32">
        <f t="shared" si="2"/>
        <v>0</v>
      </c>
      <c r="H20" s="32">
        <f t="shared" si="3"/>
        <v>0</v>
      </c>
      <c r="I20" s="33">
        <f t="shared" si="0"/>
        <v>0</v>
      </c>
      <c r="J20" s="31">
        <f t="shared" si="1"/>
        <v>0</v>
      </c>
      <c r="K20" s="35"/>
    </row>
    <row r="21" spans="1:11" ht="16.5">
      <c r="A21" s="74" t="s">
        <v>21</v>
      </c>
      <c r="B21" s="70" t="s">
        <v>127</v>
      </c>
      <c r="C21" s="69" t="s">
        <v>113</v>
      </c>
      <c r="D21" s="85">
        <v>600</v>
      </c>
      <c r="E21" s="75"/>
      <c r="F21" s="24"/>
      <c r="G21" s="32">
        <f t="shared" si="2"/>
        <v>0</v>
      </c>
      <c r="H21" s="32">
        <f t="shared" si="3"/>
        <v>0</v>
      </c>
      <c r="I21" s="33">
        <f t="shared" si="0"/>
        <v>0</v>
      </c>
      <c r="J21" s="31">
        <f t="shared" si="1"/>
        <v>0</v>
      </c>
      <c r="K21" s="35"/>
    </row>
    <row r="22" spans="1:11" ht="25.5">
      <c r="A22" s="74" t="s">
        <v>22</v>
      </c>
      <c r="B22" s="70" t="s">
        <v>128</v>
      </c>
      <c r="C22" s="69" t="s">
        <v>113</v>
      </c>
      <c r="D22" s="85">
        <v>1000</v>
      </c>
      <c r="E22" s="75"/>
      <c r="F22" s="24"/>
      <c r="G22" s="32">
        <f t="shared" si="2"/>
        <v>0</v>
      </c>
      <c r="H22" s="32">
        <f t="shared" si="3"/>
        <v>0</v>
      </c>
      <c r="I22" s="33">
        <f t="shared" si="0"/>
        <v>0</v>
      </c>
      <c r="J22" s="31">
        <f t="shared" si="1"/>
        <v>0</v>
      </c>
      <c r="K22" s="35"/>
    </row>
    <row r="23" spans="1:11" ht="16.5">
      <c r="A23" s="74" t="s">
        <v>23</v>
      </c>
      <c r="B23" s="70" t="s">
        <v>129</v>
      </c>
      <c r="C23" s="69" t="s">
        <v>113</v>
      </c>
      <c r="D23" s="85">
        <v>1100</v>
      </c>
      <c r="E23" s="75"/>
      <c r="F23" s="24"/>
      <c r="G23" s="32">
        <f t="shared" si="2"/>
        <v>0</v>
      </c>
      <c r="H23" s="32">
        <f t="shared" si="3"/>
        <v>0</v>
      </c>
      <c r="I23" s="33">
        <f t="shared" si="0"/>
        <v>0</v>
      </c>
      <c r="J23" s="31">
        <f t="shared" si="1"/>
        <v>0</v>
      </c>
      <c r="K23" s="35"/>
    </row>
    <row r="24" spans="1:11" ht="16.5">
      <c r="A24" s="74" t="s">
        <v>24</v>
      </c>
      <c r="B24" s="70" t="s">
        <v>130</v>
      </c>
      <c r="C24" s="69" t="s">
        <v>113</v>
      </c>
      <c r="D24" s="85">
        <v>150</v>
      </c>
      <c r="E24" s="75"/>
      <c r="F24" s="24"/>
      <c r="G24" s="32">
        <f t="shared" si="2"/>
        <v>0</v>
      </c>
      <c r="H24" s="32">
        <f t="shared" si="3"/>
        <v>0</v>
      </c>
      <c r="I24" s="33">
        <f t="shared" si="0"/>
        <v>0</v>
      </c>
      <c r="J24" s="31">
        <f t="shared" si="1"/>
        <v>0</v>
      </c>
      <c r="K24" s="35"/>
    </row>
    <row r="25" spans="1:11" ht="25.5">
      <c r="A25" s="74" t="s">
        <v>25</v>
      </c>
      <c r="B25" s="70" t="s">
        <v>131</v>
      </c>
      <c r="C25" s="69" t="s">
        <v>113</v>
      </c>
      <c r="D25" s="85">
        <v>10</v>
      </c>
      <c r="E25" s="75"/>
      <c r="F25" s="24"/>
      <c r="G25" s="32">
        <f t="shared" si="2"/>
        <v>0</v>
      </c>
      <c r="H25" s="32">
        <f t="shared" si="3"/>
        <v>0</v>
      </c>
      <c r="I25" s="33">
        <f t="shared" si="0"/>
        <v>0</v>
      </c>
      <c r="J25" s="31">
        <f t="shared" si="1"/>
        <v>0</v>
      </c>
      <c r="K25" s="35"/>
    </row>
    <row r="26" spans="1:11" ht="16.5">
      <c r="A26" s="74" t="s">
        <v>26</v>
      </c>
      <c r="B26" s="70" t="s">
        <v>132</v>
      </c>
      <c r="C26" s="69" t="s">
        <v>113</v>
      </c>
      <c r="D26" s="85">
        <v>240</v>
      </c>
      <c r="E26" s="75"/>
      <c r="F26" s="24"/>
      <c r="G26" s="32">
        <f t="shared" si="2"/>
        <v>0</v>
      </c>
      <c r="H26" s="32">
        <f t="shared" si="3"/>
        <v>0</v>
      </c>
      <c r="I26" s="33">
        <f t="shared" si="0"/>
        <v>0</v>
      </c>
      <c r="J26" s="31">
        <f t="shared" si="1"/>
        <v>0</v>
      </c>
      <c r="K26" s="35"/>
    </row>
    <row r="27" spans="1:11" ht="16.5">
      <c r="A27" s="74" t="s">
        <v>27</v>
      </c>
      <c r="B27" s="70" t="s">
        <v>133</v>
      </c>
      <c r="C27" s="69" t="s">
        <v>113</v>
      </c>
      <c r="D27" s="85">
        <v>50</v>
      </c>
      <c r="E27" s="75"/>
      <c r="F27" s="24"/>
      <c r="G27" s="32">
        <f t="shared" si="2"/>
        <v>0</v>
      </c>
      <c r="H27" s="32">
        <f t="shared" si="3"/>
        <v>0</v>
      </c>
      <c r="I27" s="33">
        <f t="shared" si="0"/>
        <v>0</v>
      </c>
      <c r="J27" s="31">
        <f t="shared" si="1"/>
        <v>0</v>
      </c>
      <c r="K27" s="35"/>
    </row>
    <row r="28" spans="1:11" ht="16.5">
      <c r="A28" s="74" t="s">
        <v>28</v>
      </c>
      <c r="B28" s="70" t="s">
        <v>134</v>
      </c>
      <c r="C28" s="69" t="s">
        <v>113</v>
      </c>
      <c r="D28" s="85">
        <v>300</v>
      </c>
      <c r="E28" s="75"/>
      <c r="F28" s="24"/>
      <c r="G28" s="32">
        <f t="shared" si="2"/>
        <v>0</v>
      </c>
      <c r="H28" s="32">
        <f t="shared" si="3"/>
        <v>0</v>
      </c>
      <c r="I28" s="33">
        <f t="shared" si="0"/>
        <v>0</v>
      </c>
      <c r="J28" s="31">
        <f t="shared" si="1"/>
        <v>0</v>
      </c>
      <c r="K28" s="35"/>
    </row>
    <row r="29" spans="1:11" ht="16.5">
      <c r="A29" s="74" t="s">
        <v>29</v>
      </c>
      <c r="B29" s="70" t="s">
        <v>135</v>
      </c>
      <c r="C29" s="69" t="s">
        <v>113</v>
      </c>
      <c r="D29" s="85">
        <v>1000</v>
      </c>
      <c r="E29" s="75"/>
      <c r="F29" s="24"/>
      <c r="G29" s="32">
        <f t="shared" si="2"/>
        <v>0</v>
      </c>
      <c r="H29" s="32">
        <f t="shared" si="3"/>
        <v>0</v>
      </c>
      <c r="I29" s="33">
        <f t="shared" si="0"/>
        <v>0</v>
      </c>
      <c r="J29" s="31">
        <f t="shared" si="1"/>
        <v>0</v>
      </c>
      <c r="K29" s="35"/>
    </row>
    <row r="30" spans="1:11" ht="16.5">
      <c r="A30" s="74" t="s">
        <v>30</v>
      </c>
      <c r="B30" s="70" t="s">
        <v>136</v>
      </c>
      <c r="C30" s="69" t="s">
        <v>113</v>
      </c>
      <c r="D30" s="85">
        <v>90</v>
      </c>
      <c r="E30" s="75"/>
      <c r="F30" s="24"/>
      <c r="G30" s="32">
        <f t="shared" si="2"/>
        <v>0</v>
      </c>
      <c r="H30" s="32">
        <f t="shared" si="3"/>
        <v>0</v>
      </c>
      <c r="I30" s="33">
        <f t="shared" si="0"/>
        <v>0</v>
      </c>
      <c r="J30" s="31">
        <f t="shared" si="1"/>
        <v>0</v>
      </c>
      <c r="K30" s="35"/>
    </row>
    <row r="31" spans="1:11" ht="16.5">
      <c r="A31" s="74" t="s">
        <v>31</v>
      </c>
      <c r="B31" s="70" t="s">
        <v>137</v>
      </c>
      <c r="C31" s="69" t="s">
        <v>113</v>
      </c>
      <c r="D31" s="85">
        <v>360</v>
      </c>
      <c r="E31" s="75"/>
      <c r="F31" s="24"/>
      <c r="G31" s="32">
        <f t="shared" si="2"/>
        <v>0</v>
      </c>
      <c r="H31" s="32">
        <f t="shared" si="3"/>
        <v>0</v>
      </c>
      <c r="I31" s="33">
        <f t="shared" si="0"/>
        <v>0</v>
      </c>
      <c r="J31" s="31">
        <f t="shared" si="1"/>
        <v>0</v>
      </c>
      <c r="K31" s="35"/>
    </row>
    <row r="32" spans="1:11" ht="16.5">
      <c r="A32" s="74" t="s">
        <v>32</v>
      </c>
      <c r="B32" s="70" t="s">
        <v>138</v>
      </c>
      <c r="C32" s="69" t="s">
        <v>113</v>
      </c>
      <c r="D32" s="85">
        <v>180</v>
      </c>
      <c r="E32" s="75"/>
      <c r="F32" s="24"/>
      <c r="G32" s="32">
        <f t="shared" si="2"/>
        <v>0</v>
      </c>
      <c r="H32" s="32">
        <f t="shared" si="3"/>
        <v>0</v>
      </c>
      <c r="I32" s="33">
        <f t="shared" si="0"/>
        <v>0</v>
      </c>
      <c r="J32" s="31">
        <f t="shared" si="1"/>
        <v>0</v>
      </c>
      <c r="K32" s="35"/>
    </row>
    <row r="33" spans="1:11" ht="16.5">
      <c r="A33" s="74" t="s">
        <v>33</v>
      </c>
      <c r="B33" s="70" t="s">
        <v>139</v>
      </c>
      <c r="C33" s="69" t="s">
        <v>113</v>
      </c>
      <c r="D33" s="85">
        <v>50</v>
      </c>
      <c r="E33" s="75"/>
      <c r="F33" s="24"/>
      <c r="G33" s="32">
        <f t="shared" si="2"/>
        <v>0</v>
      </c>
      <c r="H33" s="32">
        <f t="shared" si="3"/>
        <v>0</v>
      </c>
      <c r="I33" s="33">
        <f t="shared" si="0"/>
        <v>0</v>
      </c>
      <c r="J33" s="31">
        <f t="shared" si="1"/>
        <v>0</v>
      </c>
      <c r="K33" s="35"/>
    </row>
    <row r="34" spans="1:11" ht="16.5">
      <c r="A34" s="74" t="s">
        <v>34</v>
      </c>
      <c r="B34" s="70" t="s">
        <v>140</v>
      </c>
      <c r="C34" s="69" t="s">
        <v>113</v>
      </c>
      <c r="D34" s="85">
        <v>50</v>
      </c>
      <c r="E34" s="75"/>
      <c r="F34" s="24"/>
      <c r="G34" s="32">
        <f t="shared" si="2"/>
        <v>0</v>
      </c>
      <c r="H34" s="32">
        <f t="shared" si="3"/>
        <v>0</v>
      </c>
      <c r="I34" s="33">
        <f t="shared" si="0"/>
        <v>0</v>
      </c>
      <c r="J34" s="31">
        <f t="shared" si="1"/>
        <v>0</v>
      </c>
      <c r="K34" s="35"/>
    </row>
    <row r="35" spans="1:11" ht="16.5">
      <c r="A35" s="74" t="s">
        <v>35</v>
      </c>
      <c r="B35" s="70" t="s">
        <v>141</v>
      </c>
      <c r="C35" s="69" t="s">
        <v>113</v>
      </c>
      <c r="D35" s="85">
        <v>90</v>
      </c>
      <c r="E35" s="75"/>
      <c r="F35" s="24"/>
      <c r="G35" s="32">
        <f t="shared" si="2"/>
        <v>0</v>
      </c>
      <c r="H35" s="32">
        <f t="shared" si="3"/>
        <v>0</v>
      </c>
      <c r="I35" s="33">
        <f t="shared" si="0"/>
        <v>0</v>
      </c>
      <c r="J35" s="31">
        <f t="shared" si="1"/>
        <v>0</v>
      </c>
      <c r="K35" s="35"/>
    </row>
    <row r="36" spans="1:11" ht="16.5">
      <c r="A36" s="74" t="s">
        <v>36</v>
      </c>
      <c r="B36" s="70" t="s">
        <v>142</v>
      </c>
      <c r="C36" s="69" t="s">
        <v>113</v>
      </c>
      <c r="D36" s="85">
        <v>80</v>
      </c>
      <c r="E36" s="75"/>
      <c r="F36" s="24"/>
      <c r="G36" s="32">
        <f t="shared" si="2"/>
        <v>0</v>
      </c>
      <c r="H36" s="32">
        <f t="shared" si="3"/>
        <v>0</v>
      </c>
      <c r="I36" s="33">
        <f t="shared" si="0"/>
        <v>0</v>
      </c>
      <c r="J36" s="31">
        <f t="shared" si="1"/>
        <v>0</v>
      </c>
      <c r="K36" s="35"/>
    </row>
    <row r="37" spans="1:11" ht="16.5">
      <c r="A37" s="74" t="s">
        <v>37</v>
      </c>
      <c r="B37" s="70" t="s">
        <v>143</v>
      </c>
      <c r="C37" s="69" t="s">
        <v>113</v>
      </c>
      <c r="D37" s="85">
        <v>50</v>
      </c>
      <c r="E37" s="75"/>
      <c r="F37" s="24"/>
      <c r="G37" s="32">
        <f t="shared" si="2"/>
        <v>0</v>
      </c>
      <c r="H37" s="32">
        <f t="shared" si="3"/>
        <v>0</v>
      </c>
      <c r="I37" s="33">
        <f t="shared" si="0"/>
        <v>0</v>
      </c>
      <c r="J37" s="31">
        <f t="shared" si="1"/>
        <v>0</v>
      </c>
      <c r="K37" s="35"/>
    </row>
    <row r="38" spans="1:11" ht="25.5">
      <c r="A38" s="74" t="s">
        <v>38</v>
      </c>
      <c r="B38" s="70" t="s">
        <v>144</v>
      </c>
      <c r="C38" s="69" t="s">
        <v>113</v>
      </c>
      <c r="D38" s="85">
        <v>100</v>
      </c>
      <c r="E38" s="75"/>
      <c r="F38" s="24"/>
      <c r="G38" s="32">
        <f t="shared" si="2"/>
        <v>0</v>
      </c>
      <c r="H38" s="32">
        <f t="shared" si="3"/>
        <v>0</v>
      </c>
      <c r="I38" s="33">
        <f t="shared" ref="I38:I81" si="4">E38*D38</f>
        <v>0</v>
      </c>
      <c r="J38" s="31">
        <f t="shared" ref="J38:J81" si="5">H38*D38</f>
        <v>0</v>
      </c>
      <c r="K38" s="35"/>
    </row>
    <row r="39" spans="1:11" ht="25.5">
      <c r="A39" s="74" t="s">
        <v>39</v>
      </c>
      <c r="B39" s="70" t="s">
        <v>145</v>
      </c>
      <c r="C39" s="69" t="s">
        <v>113</v>
      </c>
      <c r="D39" s="85">
        <v>200</v>
      </c>
      <c r="E39" s="75"/>
      <c r="F39" s="24"/>
      <c r="G39" s="32">
        <f t="shared" si="2"/>
        <v>0</v>
      </c>
      <c r="H39" s="32">
        <f t="shared" si="3"/>
        <v>0</v>
      </c>
      <c r="I39" s="33">
        <f t="shared" si="4"/>
        <v>0</v>
      </c>
      <c r="J39" s="31">
        <f t="shared" si="5"/>
        <v>0</v>
      </c>
      <c r="K39" s="35"/>
    </row>
    <row r="40" spans="1:11" ht="16.5">
      <c r="A40" s="74" t="s">
        <v>40</v>
      </c>
      <c r="B40" s="70" t="s">
        <v>146</v>
      </c>
      <c r="C40" s="69" t="s">
        <v>113</v>
      </c>
      <c r="D40" s="85">
        <v>40</v>
      </c>
      <c r="E40" s="75"/>
      <c r="F40" s="24"/>
      <c r="G40" s="32">
        <f t="shared" si="2"/>
        <v>0</v>
      </c>
      <c r="H40" s="32">
        <f t="shared" si="3"/>
        <v>0</v>
      </c>
      <c r="I40" s="33">
        <f t="shared" si="4"/>
        <v>0</v>
      </c>
      <c r="J40" s="31">
        <f t="shared" si="5"/>
        <v>0</v>
      </c>
      <c r="K40" s="35"/>
    </row>
    <row r="41" spans="1:11" ht="25.5">
      <c r="A41" s="74" t="s">
        <v>41</v>
      </c>
      <c r="B41" s="70" t="s">
        <v>147</v>
      </c>
      <c r="C41" s="69" t="s">
        <v>113</v>
      </c>
      <c r="D41" s="85">
        <v>30</v>
      </c>
      <c r="E41" s="75"/>
      <c r="F41" s="24"/>
      <c r="G41" s="32">
        <f t="shared" si="2"/>
        <v>0</v>
      </c>
      <c r="H41" s="32">
        <f t="shared" si="3"/>
        <v>0</v>
      </c>
      <c r="I41" s="33">
        <f t="shared" si="4"/>
        <v>0</v>
      </c>
      <c r="J41" s="31">
        <f t="shared" si="5"/>
        <v>0</v>
      </c>
      <c r="K41" s="35"/>
    </row>
    <row r="42" spans="1:11" ht="25.5">
      <c r="A42" s="74" t="s">
        <v>42</v>
      </c>
      <c r="B42" s="70" t="s">
        <v>148</v>
      </c>
      <c r="C42" s="69" t="s">
        <v>113</v>
      </c>
      <c r="D42" s="85">
        <v>30</v>
      </c>
      <c r="E42" s="75"/>
      <c r="F42" s="24"/>
      <c r="G42" s="32">
        <f t="shared" si="2"/>
        <v>0</v>
      </c>
      <c r="H42" s="32">
        <f t="shared" si="3"/>
        <v>0</v>
      </c>
      <c r="I42" s="33">
        <f t="shared" si="4"/>
        <v>0</v>
      </c>
      <c r="J42" s="31">
        <f t="shared" si="5"/>
        <v>0</v>
      </c>
      <c r="K42" s="35"/>
    </row>
    <row r="43" spans="1:11" ht="16.5">
      <c r="A43" s="74" t="s">
        <v>43</v>
      </c>
      <c r="B43" s="70" t="s">
        <v>149</v>
      </c>
      <c r="C43" s="69" t="s">
        <v>113</v>
      </c>
      <c r="D43" s="85">
        <v>400</v>
      </c>
      <c r="E43" s="75"/>
      <c r="F43" s="24"/>
      <c r="G43" s="32">
        <f t="shared" si="2"/>
        <v>0</v>
      </c>
      <c r="H43" s="32">
        <f t="shared" si="3"/>
        <v>0</v>
      </c>
      <c r="I43" s="33">
        <f t="shared" si="4"/>
        <v>0</v>
      </c>
      <c r="J43" s="31">
        <f t="shared" si="5"/>
        <v>0</v>
      </c>
      <c r="K43" s="35"/>
    </row>
    <row r="44" spans="1:11" ht="16.5">
      <c r="A44" s="74" t="s">
        <v>44</v>
      </c>
      <c r="B44" s="70" t="s">
        <v>150</v>
      </c>
      <c r="C44" s="69" t="s">
        <v>113</v>
      </c>
      <c r="D44" s="85">
        <v>100</v>
      </c>
      <c r="E44" s="75"/>
      <c r="F44" s="24"/>
      <c r="G44" s="32">
        <f t="shared" si="2"/>
        <v>0</v>
      </c>
      <c r="H44" s="32">
        <f t="shared" si="3"/>
        <v>0</v>
      </c>
      <c r="I44" s="33">
        <f t="shared" si="4"/>
        <v>0</v>
      </c>
      <c r="J44" s="31">
        <f t="shared" si="5"/>
        <v>0</v>
      </c>
      <c r="K44" s="35"/>
    </row>
    <row r="45" spans="1:11" ht="16.5">
      <c r="A45" s="74" t="s">
        <v>45</v>
      </c>
      <c r="B45" s="70" t="s">
        <v>151</v>
      </c>
      <c r="C45" s="69" t="s">
        <v>113</v>
      </c>
      <c r="D45" s="85">
        <v>600</v>
      </c>
      <c r="E45" s="75"/>
      <c r="F45" s="24"/>
      <c r="G45" s="32">
        <f t="shared" si="2"/>
        <v>0</v>
      </c>
      <c r="H45" s="32">
        <f t="shared" si="3"/>
        <v>0</v>
      </c>
      <c r="I45" s="33">
        <f t="shared" si="4"/>
        <v>0</v>
      </c>
      <c r="J45" s="31">
        <f t="shared" si="5"/>
        <v>0</v>
      </c>
      <c r="K45" s="35"/>
    </row>
    <row r="46" spans="1:11" ht="16.5">
      <c r="A46" s="74" t="s">
        <v>46</v>
      </c>
      <c r="B46" s="70" t="s">
        <v>152</v>
      </c>
      <c r="C46" s="69" t="s">
        <v>113</v>
      </c>
      <c r="D46" s="85">
        <v>150</v>
      </c>
      <c r="E46" s="75"/>
      <c r="F46" s="24"/>
      <c r="G46" s="32">
        <f t="shared" si="2"/>
        <v>0</v>
      </c>
      <c r="H46" s="32">
        <f t="shared" si="3"/>
        <v>0</v>
      </c>
      <c r="I46" s="33">
        <f t="shared" si="4"/>
        <v>0</v>
      </c>
      <c r="J46" s="31">
        <f t="shared" si="5"/>
        <v>0</v>
      </c>
      <c r="K46" s="35"/>
    </row>
    <row r="47" spans="1:11" ht="16.5">
      <c r="A47" s="74" t="s">
        <v>47</v>
      </c>
      <c r="B47" s="70" t="s">
        <v>153</v>
      </c>
      <c r="C47" s="69" t="s">
        <v>113</v>
      </c>
      <c r="D47" s="85">
        <v>100</v>
      </c>
      <c r="E47" s="75"/>
      <c r="F47" s="24"/>
      <c r="G47" s="32">
        <f t="shared" si="2"/>
        <v>0</v>
      </c>
      <c r="H47" s="32">
        <f t="shared" si="3"/>
        <v>0</v>
      </c>
      <c r="I47" s="33">
        <f t="shared" si="4"/>
        <v>0</v>
      </c>
      <c r="J47" s="31">
        <f t="shared" si="5"/>
        <v>0</v>
      </c>
      <c r="K47" s="35"/>
    </row>
    <row r="48" spans="1:11" ht="16.5">
      <c r="A48" s="74" t="s">
        <v>48</v>
      </c>
      <c r="B48" s="70" t="s">
        <v>154</v>
      </c>
      <c r="C48" s="69" t="s">
        <v>113</v>
      </c>
      <c r="D48" s="85">
        <v>160</v>
      </c>
      <c r="E48" s="75"/>
      <c r="F48" s="24"/>
      <c r="G48" s="32">
        <f t="shared" si="2"/>
        <v>0</v>
      </c>
      <c r="H48" s="32">
        <f t="shared" si="3"/>
        <v>0</v>
      </c>
      <c r="I48" s="33">
        <f t="shared" si="4"/>
        <v>0</v>
      </c>
      <c r="J48" s="31">
        <f t="shared" si="5"/>
        <v>0</v>
      </c>
      <c r="K48" s="35"/>
    </row>
    <row r="49" spans="1:11" ht="16.5">
      <c r="A49" s="74" t="s">
        <v>49</v>
      </c>
      <c r="B49" s="70" t="s">
        <v>155</v>
      </c>
      <c r="C49" s="69" t="s">
        <v>113</v>
      </c>
      <c r="D49" s="85">
        <v>150</v>
      </c>
      <c r="E49" s="75"/>
      <c r="F49" s="24"/>
      <c r="G49" s="32">
        <f t="shared" si="2"/>
        <v>0</v>
      </c>
      <c r="H49" s="32">
        <f t="shared" si="3"/>
        <v>0</v>
      </c>
      <c r="I49" s="33">
        <f t="shared" si="4"/>
        <v>0</v>
      </c>
      <c r="J49" s="31">
        <f t="shared" si="5"/>
        <v>0</v>
      </c>
      <c r="K49" s="35"/>
    </row>
    <row r="50" spans="1:11" ht="38.25">
      <c r="A50" s="74" t="s">
        <v>50</v>
      </c>
      <c r="B50" s="70" t="s">
        <v>156</v>
      </c>
      <c r="C50" s="69" t="s">
        <v>113</v>
      </c>
      <c r="D50" s="85">
        <v>50</v>
      </c>
      <c r="E50" s="75"/>
      <c r="F50" s="24"/>
      <c r="G50" s="32">
        <f t="shared" si="2"/>
        <v>0</v>
      </c>
      <c r="H50" s="32">
        <f t="shared" si="3"/>
        <v>0</v>
      </c>
      <c r="I50" s="33">
        <f t="shared" si="4"/>
        <v>0</v>
      </c>
      <c r="J50" s="31">
        <f t="shared" si="5"/>
        <v>0</v>
      </c>
      <c r="K50" s="35"/>
    </row>
    <row r="51" spans="1:11" ht="16.5">
      <c r="A51" s="74" t="s">
        <v>51</v>
      </c>
      <c r="B51" s="70" t="s">
        <v>157</v>
      </c>
      <c r="C51" s="69" t="s">
        <v>113</v>
      </c>
      <c r="D51" s="85">
        <v>40</v>
      </c>
      <c r="E51" s="75"/>
      <c r="F51" s="24"/>
      <c r="G51" s="32">
        <f t="shared" si="2"/>
        <v>0</v>
      </c>
      <c r="H51" s="32">
        <f t="shared" si="3"/>
        <v>0</v>
      </c>
      <c r="I51" s="33">
        <f t="shared" si="4"/>
        <v>0</v>
      </c>
      <c r="J51" s="31">
        <f t="shared" si="5"/>
        <v>0</v>
      </c>
      <c r="K51" s="35"/>
    </row>
    <row r="52" spans="1:11" ht="16.5">
      <c r="A52" s="74" t="s">
        <v>52</v>
      </c>
      <c r="B52" s="70" t="s">
        <v>158</v>
      </c>
      <c r="C52" s="69" t="s">
        <v>113</v>
      </c>
      <c r="D52" s="85">
        <v>90</v>
      </c>
      <c r="E52" s="75"/>
      <c r="F52" s="24"/>
      <c r="G52" s="32">
        <f t="shared" si="2"/>
        <v>0</v>
      </c>
      <c r="H52" s="32">
        <f t="shared" si="3"/>
        <v>0</v>
      </c>
      <c r="I52" s="33">
        <f t="shared" si="4"/>
        <v>0</v>
      </c>
      <c r="J52" s="31">
        <f t="shared" si="5"/>
        <v>0</v>
      </c>
      <c r="K52" s="35"/>
    </row>
    <row r="53" spans="1:11" ht="16.5">
      <c r="A53" s="74" t="s">
        <v>53</v>
      </c>
      <c r="B53" s="70" t="s">
        <v>159</v>
      </c>
      <c r="C53" s="69" t="s">
        <v>113</v>
      </c>
      <c r="D53" s="85">
        <v>190</v>
      </c>
      <c r="E53" s="75"/>
      <c r="F53" s="24"/>
      <c r="G53" s="32">
        <f t="shared" si="2"/>
        <v>0</v>
      </c>
      <c r="H53" s="32">
        <f t="shared" si="3"/>
        <v>0</v>
      </c>
      <c r="I53" s="33">
        <f t="shared" si="4"/>
        <v>0</v>
      </c>
      <c r="J53" s="31">
        <f t="shared" si="5"/>
        <v>0</v>
      </c>
      <c r="K53" s="35"/>
    </row>
    <row r="54" spans="1:11" ht="16.5">
      <c r="A54" s="74" t="s">
        <v>54</v>
      </c>
      <c r="B54" s="70" t="s">
        <v>160</v>
      </c>
      <c r="C54" s="69" t="s">
        <v>113</v>
      </c>
      <c r="D54" s="85">
        <v>20</v>
      </c>
      <c r="E54" s="75"/>
      <c r="F54" s="24"/>
      <c r="G54" s="32">
        <f t="shared" si="2"/>
        <v>0</v>
      </c>
      <c r="H54" s="32">
        <f t="shared" si="3"/>
        <v>0</v>
      </c>
      <c r="I54" s="33">
        <f t="shared" si="4"/>
        <v>0</v>
      </c>
      <c r="J54" s="31">
        <f t="shared" si="5"/>
        <v>0</v>
      </c>
      <c r="K54" s="35"/>
    </row>
    <row r="55" spans="1:11" ht="25.5">
      <c r="A55" s="74" t="s">
        <v>55</v>
      </c>
      <c r="B55" s="70" t="s">
        <v>161</v>
      </c>
      <c r="C55" s="69" t="s">
        <v>113</v>
      </c>
      <c r="D55" s="85">
        <v>40</v>
      </c>
      <c r="E55" s="75"/>
      <c r="F55" s="24"/>
      <c r="G55" s="32">
        <f t="shared" si="2"/>
        <v>0</v>
      </c>
      <c r="H55" s="32">
        <f t="shared" si="3"/>
        <v>0</v>
      </c>
      <c r="I55" s="33">
        <f t="shared" si="4"/>
        <v>0</v>
      </c>
      <c r="J55" s="31">
        <f t="shared" si="5"/>
        <v>0</v>
      </c>
      <c r="K55" s="35"/>
    </row>
    <row r="56" spans="1:11" ht="16.5">
      <c r="A56" s="74" t="s">
        <v>56</v>
      </c>
      <c r="B56" s="70" t="s">
        <v>162</v>
      </c>
      <c r="C56" s="69" t="s">
        <v>113</v>
      </c>
      <c r="D56" s="85">
        <v>150</v>
      </c>
      <c r="E56" s="75"/>
      <c r="F56" s="24"/>
      <c r="G56" s="32">
        <f t="shared" si="2"/>
        <v>0</v>
      </c>
      <c r="H56" s="32">
        <f t="shared" si="3"/>
        <v>0</v>
      </c>
      <c r="I56" s="33">
        <f t="shared" si="4"/>
        <v>0</v>
      </c>
      <c r="J56" s="31">
        <f t="shared" si="5"/>
        <v>0</v>
      </c>
      <c r="K56" s="35"/>
    </row>
    <row r="57" spans="1:11" ht="16.5">
      <c r="A57" s="74" t="s">
        <v>57</v>
      </c>
      <c r="B57" s="70" t="s">
        <v>163</v>
      </c>
      <c r="C57" s="69" t="s">
        <v>113</v>
      </c>
      <c r="D57" s="85">
        <v>400</v>
      </c>
      <c r="E57" s="75"/>
      <c r="F57" s="24"/>
      <c r="G57" s="32">
        <f t="shared" si="2"/>
        <v>0</v>
      </c>
      <c r="H57" s="32">
        <f t="shared" si="3"/>
        <v>0</v>
      </c>
      <c r="I57" s="33">
        <f t="shared" si="4"/>
        <v>0</v>
      </c>
      <c r="J57" s="31">
        <f t="shared" si="5"/>
        <v>0</v>
      </c>
      <c r="K57" s="35"/>
    </row>
    <row r="58" spans="1:11" ht="16.5">
      <c r="A58" s="74" t="s">
        <v>58</v>
      </c>
      <c r="B58" s="70" t="s">
        <v>164</v>
      </c>
      <c r="C58" s="69" t="s">
        <v>113</v>
      </c>
      <c r="D58" s="85">
        <v>115</v>
      </c>
      <c r="E58" s="75"/>
      <c r="F58" s="24"/>
      <c r="G58" s="32">
        <f t="shared" si="2"/>
        <v>0</v>
      </c>
      <c r="H58" s="32">
        <f t="shared" si="3"/>
        <v>0</v>
      </c>
      <c r="I58" s="33">
        <f t="shared" si="4"/>
        <v>0</v>
      </c>
      <c r="J58" s="31">
        <f t="shared" si="5"/>
        <v>0</v>
      </c>
      <c r="K58" s="35"/>
    </row>
    <row r="59" spans="1:11" ht="16.5">
      <c r="A59" s="74" t="s">
        <v>59</v>
      </c>
      <c r="B59" s="70" t="s">
        <v>165</v>
      </c>
      <c r="C59" s="69" t="s">
        <v>113</v>
      </c>
      <c r="D59" s="85">
        <v>200</v>
      </c>
      <c r="E59" s="75"/>
      <c r="F59" s="24"/>
      <c r="G59" s="32">
        <f t="shared" si="2"/>
        <v>0</v>
      </c>
      <c r="H59" s="32">
        <f t="shared" si="3"/>
        <v>0</v>
      </c>
      <c r="I59" s="33">
        <f t="shared" si="4"/>
        <v>0</v>
      </c>
      <c r="J59" s="31">
        <f t="shared" si="5"/>
        <v>0</v>
      </c>
      <c r="K59" s="35"/>
    </row>
    <row r="60" spans="1:11" ht="16.5">
      <c r="A60" s="74" t="s">
        <v>60</v>
      </c>
      <c r="B60" s="70" t="s">
        <v>166</v>
      </c>
      <c r="C60" s="69" t="s">
        <v>113</v>
      </c>
      <c r="D60" s="85">
        <v>100</v>
      </c>
      <c r="E60" s="75"/>
      <c r="F60" s="24"/>
      <c r="G60" s="32">
        <f t="shared" si="2"/>
        <v>0</v>
      </c>
      <c r="H60" s="32">
        <f t="shared" si="3"/>
        <v>0</v>
      </c>
      <c r="I60" s="33">
        <f t="shared" si="4"/>
        <v>0</v>
      </c>
      <c r="J60" s="31">
        <f t="shared" si="5"/>
        <v>0</v>
      </c>
      <c r="K60" s="35"/>
    </row>
    <row r="61" spans="1:11" ht="16.5">
      <c r="A61" s="74" t="s">
        <v>61</v>
      </c>
      <c r="B61" s="70" t="s">
        <v>167</v>
      </c>
      <c r="C61" s="69" t="s">
        <v>113</v>
      </c>
      <c r="D61" s="85">
        <v>40</v>
      </c>
      <c r="E61" s="75"/>
      <c r="F61" s="24"/>
      <c r="G61" s="32">
        <f t="shared" si="2"/>
        <v>0</v>
      </c>
      <c r="H61" s="32">
        <f t="shared" si="3"/>
        <v>0</v>
      </c>
      <c r="I61" s="33">
        <f t="shared" si="4"/>
        <v>0</v>
      </c>
      <c r="J61" s="31">
        <f t="shared" si="5"/>
        <v>0</v>
      </c>
      <c r="K61" s="35"/>
    </row>
    <row r="62" spans="1:11" ht="16.5">
      <c r="A62" s="74" t="s">
        <v>62</v>
      </c>
      <c r="B62" s="70" t="s">
        <v>168</v>
      </c>
      <c r="C62" s="69" t="s">
        <v>113</v>
      </c>
      <c r="D62" s="85">
        <v>50</v>
      </c>
      <c r="E62" s="75"/>
      <c r="F62" s="24"/>
      <c r="G62" s="32">
        <f t="shared" si="2"/>
        <v>0</v>
      </c>
      <c r="H62" s="32">
        <f t="shared" si="3"/>
        <v>0</v>
      </c>
      <c r="I62" s="33">
        <f t="shared" si="4"/>
        <v>0</v>
      </c>
      <c r="J62" s="31">
        <f t="shared" si="5"/>
        <v>0</v>
      </c>
      <c r="K62" s="35"/>
    </row>
    <row r="63" spans="1:11" ht="16.5">
      <c r="A63" s="74" t="s">
        <v>63</v>
      </c>
      <c r="B63" s="70" t="s">
        <v>169</v>
      </c>
      <c r="C63" s="69" t="s">
        <v>113</v>
      </c>
      <c r="D63" s="85">
        <v>50</v>
      </c>
      <c r="E63" s="75"/>
      <c r="F63" s="24"/>
      <c r="G63" s="32"/>
      <c r="H63" s="32"/>
      <c r="I63" s="33"/>
      <c r="J63" s="31"/>
      <c r="K63" s="35"/>
    </row>
    <row r="64" spans="1:11" ht="16.5">
      <c r="A64" s="74" t="s">
        <v>64</v>
      </c>
      <c r="B64" s="70"/>
      <c r="C64" s="69"/>
      <c r="D64" s="85"/>
      <c r="E64" s="75"/>
      <c r="F64" s="24"/>
      <c r="G64" s="32"/>
      <c r="H64" s="32"/>
      <c r="I64" s="33"/>
      <c r="J64" s="31"/>
      <c r="K64" s="35"/>
    </row>
    <row r="65" spans="1:11" ht="16.5">
      <c r="A65" s="74" t="s">
        <v>65</v>
      </c>
      <c r="B65" s="70" t="s">
        <v>170</v>
      </c>
      <c r="C65" s="69" t="s">
        <v>113</v>
      </c>
      <c r="D65" s="85">
        <v>80</v>
      </c>
      <c r="E65" s="75"/>
      <c r="F65" s="24"/>
      <c r="G65" s="32"/>
      <c r="H65" s="32"/>
      <c r="I65" s="33"/>
      <c r="J65" s="31"/>
      <c r="K65" s="35"/>
    </row>
    <row r="66" spans="1:11" ht="16.5">
      <c r="A66" s="74" t="s">
        <v>66</v>
      </c>
      <c r="B66" s="70" t="s">
        <v>171</v>
      </c>
      <c r="C66" s="69" t="s">
        <v>113</v>
      </c>
      <c r="D66" s="85">
        <v>180</v>
      </c>
      <c r="E66" s="75"/>
      <c r="F66" s="24"/>
      <c r="G66" s="32"/>
      <c r="H66" s="32"/>
      <c r="I66" s="33"/>
      <c r="J66" s="31"/>
      <c r="K66" s="35"/>
    </row>
    <row r="67" spans="1:11" ht="16.5">
      <c r="A67" s="74" t="s">
        <v>67</v>
      </c>
      <c r="B67" s="70" t="s">
        <v>172</v>
      </c>
      <c r="C67" s="69" t="s">
        <v>113</v>
      </c>
      <c r="D67" s="85">
        <v>90</v>
      </c>
      <c r="E67" s="75"/>
      <c r="F67" s="24"/>
      <c r="G67" s="32"/>
      <c r="H67" s="32"/>
      <c r="I67" s="33"/>
      <c r="J67" s="31"/>
      <c r="K67" s="35"/>
    </row>
    <row r="68" spans="1:11" ht="16.5">
      <c r="A68" s="74" t="s">
        <v>98</v>
      </c>
      <c r="B68" s="70" t="s">
        <v>173</v>
      </c>
      <c r="C68" s="69" t="s">
        <v>113</v>
      </c>
      <c r="D68" s="85">
        <v>5000</v>
      </c>
      <c r="E68" s="75"/>
      <c r="F68" s="24"/>
      <c r="G68" s="32"/>
      <c r="H68" s="32"/>
      <c r="I68" s="33"/>
      <c r="J68" s="31"/>
      <c r="K68" s="35"/>
    </row>
    <row r="69" spans="1:11" ht="16.5">
      <c r="A69" s="74" t="s">
        <v>99</v>
      </c>
      <c r="B69" s="70" t="s">
        <v>174</v>
      </c>
      <c r="C69" s="69" t="s">
        <v>113</v>
      </c>
      <c r="D69" s="85">
        <v>350</v>
      </c>
      <c r="E69" s="75"/>
      <c r="F69" s="24"/>
      <c r="G69" s="32"/>
      <c r="H69" s="32"/>
      <c r="I69" s="33"/>
      <c r="J69" s="31"/>
      <c r="K69" s="35"/>
    </row>
    <row r="70" spans="1:11" ht="16.5">
      <c r="A70" s="74" t="s">
        <v>100</v>
      </c>
      <c r="B70" s="70" t="s">
        <v>175</v>
      </c>
      <c r="C70" s="69" t="s">
        <v>113</v>
      </c>
      <c r="D70" s="85">
        <v>200</v>
      </c>
      <c r="E70" s="75"/>
      <c r="F70" s="24"/>
      <c r="G70" s="32"/>
      <c r="H70" s="32"/>
      <c r="I70" s="33"/>
      <c r="J70" s="31"/>
      <c r="K70" s="35"/>
    </row>
    <row r="71" spans="1:11" ht="25.5">
      <c r="A71" s="74" t="s">
        <v>101</v>
      </c>
      <c r="B71" s="70" t="s">
        <v>176</v>
      </c>
      <c r="C71" s="69" t="s">
        <v>113</v>
      </c>
      <c r="D71" s="95">
        <v>2800</v>
      </c>
      <c r="E71" s="75"/>
      <c r="F71" s="24"/>
      <c r="G71" s="32"/>
      <c r="H71" s="32"/>
      <c r="I71" s="33"/>
      <c r="J71" s="31"/>
      <c r="K71" s="35"/>
    </row>
    <row r="72" spans="1:11" ht="16.5">
      <c r="A72" s="74" t="s">
        <v>102</v>
      </c>
      <c r="B72" s="71" t="s">
        <v>177</v>
      </c>
      <c r="C72" s="69" t="s">
        <v>113</v>
      </c>
      <c r="D72" s="95">
        <v>1500</v>
      </c>
      <c r="E72" s="75"/>
      <c r="F72" s="24"/>
      <c r="G72" s="32"/>
      <c r="H72" s="32"/>
      <c r="I72" s="33"/>
      <c r="J72" s="31"/>
      <c r="K72" s="35"/>
    </row>
    <row r="73" spans="1:11" ht="16.5">
      <c r="A73" s="74" t="s">
        <v>103</v>
      </c>
      <c r="B73" s="80" t="s">
        <v>178</v>
      </c>
      <c r="C73" s="69" t="s">
        <v>113</v>
      </c>
      <c r="D73" s="95">
        <v>800</v>
      </c>
      <c r="E73" s="75"/>
      <c r="F73" s="24"/>
      <c r="G73" s="32">
        <f t="shared" si="2"/>
        <v>0</v>
      </c>
      <c r="H73" s="32">
        <f t="shared" si="3"/>
        <v>0</v>
      </c>
      <c r="I73" s="33">
        <f t="shared" si="4"/>
        <v>0</v>
      </c>
      <c r="J73" s="31">
        <f t="shared" si="5"/>
        <v>0</v>
      </c>
      <c r="K73" s="35"/>
    </row>
    <row r="74" spans="1:11" ht="16.5">
      <c r="A74" s="74" t="s">
        <v>104</v>
      </c>
      <c r="B74" s="72" t="s">
        <v>179</v>
      </c>
      <c r="C74" s="69" t="s">
        <v>113</v>
      </c>
      <c r="D74" s="95">
        <v>800</v>
      </c>
      <c r="E74" s="75"/>
      <c r="F74" s="24"/>
      <c r="G74" s="32"/>
      <c r="H74" s="32"/>
      <c r="I74" s="33"/>
      <c r="J74" s="31"/>
      <c r="K74" s="35"/>
    </row>
    <row r="75" spans="1:11" ht="16.5">
      <c r="A75" s="74" t="s">
        <v>105</v>
      </c>
      <c r="B75" s="72" t="s">
        <v>180</v>
      </c>
      <c r="C75" s="69" t="s">
        <v>113</v>
      </c>
      <c r="D75" s="95">
        <v>100</v>
      </c>
      <c r="E75" s="75"/>
      <c r="F75" s="24"/>
      <c r="G75" s="32"/>
      <c r="H75" s="32"/>
      <c r="I75" s="33"/>
      <c r="J75" s="31"/>
      <c r="K75" s="35"/>
    </row>
    <row r="76" spans="1:11" ht="25.5">
      <c r="A76" s="74" t="s">
        <v>106</v>
      </c>
      <c r="B76" s="72" t="s">
        <v>181</v>
      </c>
      <c r="C76" s="69" t="s">
        <v>113</v>
      </c>
      <c r="D76" s="95">
        <v>1800</v>
      </c>
      <c r="E76" s="75"/>
      <c r="F76" s="24"/>
      <c r="G76" s="32"/>
      <c r="H76" s="32"/>
      <c r="I76" s="33"/>
      <c r="J76" s="31"/>
      <c r="K76" s="35"/>
    </row>
    <row r="77" spans="1:11" ht="25.5">
      <c r="A77" s="74" t="s">
        <v>107</v>
      </c>
      <c r="B77" s="71" t="s">
        <v>182</v>
      </c>
      <c r="C77" s="85" t="s">
        <v>113</v>
      </c>
      <c r="D77" s="103">
        <v>500</v>
      </c>
      <c r="E77" s="75"/>
      <c r="F77" s="24"/>
      <c r="G77" s="32"/>
      <c r="H77" s="32"/>
      <c r="I77" s="33"/>
      <c r="J77" s="31"/>
      <c r="K77" s="35"/>
    </row>
    <row r="78" spans="1:11" ht="25.5">
      <c r="A78" s="74" t="s">
        <v>108</v>
      </c>
      <c r="B78" s="71" t="s">
        <v>183</v>
      </c>
      <c r="C78" s="85" t="s">
        <v>113</v>
      </c>
      <c r="D78" s="103">
        <v>80</v>
      </c>
      <c r="E78" s="75"/>
      <c r="F78" s="24"/>
      <c r="G78" s="32">
        <f t="shared" si="2"/>
        <v>0</v>
      </c>
      <c r="H78" s="32">
        <f t="shared" si="3"/>
        <v>0</v>
      </c>
      <c r="I78" s="33">
        <f t="shared" si="4"/>
        <v>0</v>
      </c>
      <c r="J78" s="31">
        <f t="shared" si="5"/>
        <v>0</v>
      </c>
      <c r="K78" s="35"/>
    </row>
    <row r="79" spans="1:11" ht="25.5">
      <c r="A79" s="74" t="s">
        <v>109</v>
      </c>
      <c r="B79" s="71" t="s">
        <v>184</v>
      </c>
      <c r="C79" s="85" t="s">
        <v>113</v>
      </c>
      <c r="D79" s="103">
        <v>50</v>
      </c>
      <c r="E79" s="75"/>
      <c r="F79" s="24"/>
      <c r="G79" s="32">
        <f t="shared" si="2"/>
        <v>0</v>
      </c>
      <c r="H79" s="32">
        <f t="shared" si="3"/>
        <v>0</v>
      </c>
      <c r="I79" s="33">
        <f t="shared" si="4"/>
        <v>0</v>
      </c>
      <c r="J79" s="31">
        <f t="shared" si="5"/>
        <v>0</v>
      </c>
      <c r="K79" s="35"/>
    </row>
    <row r="80" spans="1:11" ht="16.5">
      <c r="A80" s="74" t="s">
        <v>110</v>
      </c>
      <c r="B80" s="52"/>
      <c r="C80" s="86"/>
      <c r="D80" s="96"/>
      <c r="E80" s="76"/>
      <c r="F80" s="24"/>
      <c r="G80" s="32">
        <f t="shared" si="2"/>
        <v>0</v>
      </c>
      <c r="H80" s="32">
        <f t="shared" si="3"/>
        <v>0</v>
      </c>
      <c r="I80" s="33">
        <f t="shared" si="4"/>
        <v>0</v>
      </c>
      <c r="J80" s="31">
        <f t="shared" si="5"/>
        <v>0</v>
      </c>
      <c r="K80" s="35"/>
    </row>
    <row r="81" spans="1:11" ht="17.25" thickBot="1">
      <c r="A81" s="45" t="s">
        <v>111</v>
      </c>
      <c r="B81" s="53"/>
      <c r="C81" s="87"/>
      <c r="D81" s="97"/>
      <c r="E81" s="27"/>
      <c r="F81" s="25"/>
      <c r="G81" s="32">
        <f t="shared" si="2"/>
        <v>0</v>
      </c>
      <c r="H81" s="41">
        <f t="shared" si="3"/>
        <v>0</v>
      </c>
      <c r="I81" s="33">
        <f t="shared" si="4"/>
        <v>0</v>
      </c>
      <c r="J81" s="31">
        <f t="shared" si="5"/>
        <v>0</v>
      </c>
      <c r="K81" s="35"/>
    </row>
    <row r="82" spans="1:11" ht="27" customHeight="1" thickBot="1">
      <c r="A82" s="126" t="s">
        <v>15</v>
      </c>
      <c r="B82" s="127"/>
      <c r="C82" s="127"/>
      <c r="D82" s="127"/>
      <c r="E82" s="127"/>
      <c r="F82" s="128"/>
      <c r="G82" s="42">
        <f>SUM(G6:G81)</f>
        <v>0</v>
      </c>
      <c r="H82" s="40"/>
      <c r="I82" s="43">
        <f>SUM(I6:I81)</f>
        <v>0</v>
      </c>
      <c r="J82" s="44">
        <f>SUM(J6:J81)</f>
        <v>0</v>
      </c>
    </row>
    <row r="83" spans="1:11" ht="16.5">
      <c r="A83" s="4"/>
      <c r="B83" s="5"/>
      <c r="C83" s="88"/>
      <c r="D83" s="98"/>
      <c r="E83" s="5"/>
      <c r="F83" s="16"/>
      <c r="G83" s="20"/>
      <c r="H83" s="20"/>
      <c r="I83" s="20"/>
      <c r="J83" s="6"/>
    </row>
    <row r="84" spans="1:11" ht="16.5">
      <c r="A84" s="8"/>
      <c r="B84" s="5"/>
      <c r="C84" s="9"/>
      <c r="D84" s="99"/>
      <c r="E84" s="9"/>
      <c r="F84" s="131"/>
      <c r="G84" s="132"/>
      <c r="H84" s="132"/>
      <c r="I84" s="132"/>
      <c r="J84" s="132"/>
    </row>
    <row r="85" spans="1:11">
      <c r="B85" s="9"/>
      <c r="F85" s="132"/>
      <c r="G85" s="132"/>
      <c r="H85" s="132"/>
      <c r="I85" s="132"/>
      <c r="J85" s="132"/>
    </row>
    <row r="86" spans="1:11" ht="18.75">
      <c r="A86" s="7"/>
      <c r="C86" s="89"/>
      <c r="D86" s="100"/>
      <c r="E86" s="7"/>
      <c r="F86" s="133"/>
      <c r="G86" s="133"/>
      <c r="H86" s="133"/>
      <c r="I86" s="133"/>
      <c r="J86" s="133"/>
      <c r="K86" s="37"/>
    </row>
    <row r="87" spans="1:11" ht="31.5" customHeight="1">
      <c r="A87" s="2"/>
      <c r="B87" s="7"/>
      <c r="C87" s="90"/>
      <c r="D87" s="101"/>
      <c r="E87" s="2"/>
      <c r="F87" s="124" t="s">
        <v>16</v>
      </c>
      <c r="G87" s="124"/>
      <c r="H87" s="124"/>
      <c r="I87" s="124"/>
      <c r="J87" s="124"/>
    </row>
    <row r="88" spans="1:11">
      <c r="B88" s="2"/>
    </row>
    <row r="93" spans="1:11">
      <c r="C93" s="91"/>
      <c r="D93" s="102"/>
      <c r="E93" s="3"/>
      <c r="F93" s="17"/>
      <c r="G93" s="21"/>
      <c r="H93" s="21"/>
      <c r="I93" s="21"/>
      <c r="J93" s="3"/>
      <c r="K93" s="38"/>
    </row>
    <row r="94" spans="1:11">
      <c r="B94" s="3"/>
    </row>
  </sheetData>
  <mergeCells count="11">
    <mergeCell ref="A3:A4"/>
    <mergeCell ref="F87:J87"/>
    <mergeCell ref="I1:J1"/>
    <mergeCell ref="A82:F82"/>
    <mergeCell ref="F3:G3"/>
    <mergeCell ref="F84:J86"/>
    <mergeCell ref="E3:E4"/>
    <mergeCell ref="D3:D4"/>
    <mergeCell ref="B3:B4"/>
    <mergeCell ref="A2:D2"/>
    <mergeCell ref="E2:J2"/>
  </mergeCells>
  <phoneticPr fontId="0" type="noConversion"/>
  <printOptions horizontalCentered="1"/>
  <pageMargins left="0" right="0" top="0.94488188976377963" bottom="0.78740157480314965" header="0.39370078740157483" footer="0.51181102362204722"/>
  <pageSetup paperSize="9" scale="80" orientation="landscape" r:id="rId1"/>
  <headerFooter alignWithMargins="0">
    <oddFooter xml:space="preserve">&amp;C&amp;9str.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pane ySplit="4965" topLeftCell="A25" activePane="bottomLeft"/>
      <selection activeCell="E3" sqref="E3:E4"/>
      <selection pane="bottomLeft" activeCell="A28" sqref="A28"/>
    </sheetView>
  </sheetViews>
  <sheetFormatPr defaultRowHeight="12.75"/>
  <cols>
    <col min="1" max="1" width="4.28515625" style="1" customWidth="1"/>
    <col min="2" max="2" width="28.28515625" style="1" customWidth="1"/>
    <col min="3" max="3" width="8" style="1" customWidth="1"/>
    <col min="4" max="4" width="9.5703125" style="1" customWidth="1"/>
    <col min="5" max="5" width="13.7109375" style="1" customWidth="1"/>
    <col min="6" max="6" width="10.28515625" style="14" customWidth="1"/>
    <col min="7" max="7" width="14.28515625" style="18" customWidth="1"/>
    <col min="8" max="8" width="13" style="18" customWidth="1"/>
    <col min="9" max="9" width="16.140625" style="18" customWidth="1"/>
    <col min="10" max="10" width="16.42578125" style="1" customWidth="1"/>
    <col min="11" max="11" width="31" style="34" customWidth="1"/>
    <col min="12" max="16384" width="9.140625" style="1"/>
  </cols>
  <sheetData>
    <row r="1" spans="1:13" ht="37.9" customHeight="1" thickBot="1">
      <c r="I1" s="125" t="s">
        <v>91</v>
      </c>
      <c r="J1" s="125"/>
    </row>
    <row r="2" spans="1:13" ht="40.5" customHeight="1" thickBot="1">
      <c r="A2" s="137" t="s">
        <v>96</v>
      </c>
      <c r="B2" s="138"/>
      <c r="C2" s="138"/>
      <c r="D2" s="138"/>
      <c r="E2" s="139" t="s">
        <v>213</v>
      </c>
      <c r="F2" s="140"/>
      <c r="G2" s="140"/>
      <c r="H2" s="140"/>
      <c r="I2" s="140"/>
      <c r="J2" s="140"/>
      <c r="K2" s="35"/>
    </row>
    <row r="3" spans="1:13" ht="98.45" customHeight="1">
      <c r="A3" s="122" t="s">
        <v>0</v>
      </c>
      <c r="B3" s="122" t="s">
        <v>1</v>
      </c>
      <c r="C3" s="12" t="s">
        <v>2</v>
      </c>
      <c r="D3" s="122" t="s">
        <v>88</v>
      </c>
      <c r="E3" s="134" t="s">
        <v>89</v>
      </c>
      <c r="F3" s="129" t="s">
        <v>69</v>
      </c>
      <c r="G3" s="130"/>
      <c r="H3" s="23" t="s">
        <v>78</v>
      </c>
      <c r="I3" s="23" t="s">
        <v>82</v>
      </c>
      <c r="J3" s="23" t="s">
        <v>79</v>
      </c>
      <c r="K3" s="39" t="s">
        <v>90</v>
      </c>
    </row>
    <row r="4" spans="1:13" ht="27" customHeight="1" thickBot="1">
      <c r="A4" s="123"/>
      <c r="B4" s="123"/>
      <c r="C4" s="13"/>
      <c r="D4" s="123"/>
      <c r="E4" s="123"/>
      <c r="F4" s="29" t="s">
        <v>70</v>
      </c>
      <c r="G4" s="28" t="s">
        <v>86</v>
      </c>
      <c r="H4" s="22" t="s">
        <v>81</v>
      </c>
      <c r="I4" s="22" t="s">
        <v>85</v>
      </c>
      <c r="J4" s="30" t="s">
        <v>87</v>
      </c>
      <c r="K4" s="35"/>
    </row>
    <row r="5" spans="1:13" ht="29.25" customHeight="1" thickBot="1">
      <c r="A5" s="49" t="s">
        <v>71</v>
      </c>
      <c r="B5" s="50" t="s">
        <v>72</v>
      </c>
      <c r="C5" s="50" t="s">
        <v>73</v>
      </c>
      <c r="D5" s="51" t="s">
        <v>74</v>
      </c>
      <c r="E5" s="11" t="s">
        <v>75</v>
      </c>
      <c r="F5" s="15" t="s">
        <v>76</v>
      </c>
      <c r="G5" s="19" t="s">
        <v>77</v>
      </c>
      <c r="H5" s="11" t="s">
        <v>80</v>
      </c>
      <c r="I5" s="11" t="s">
        <v>83</v>
      </c>
      <c r="J5" s="11" t="s">
        <v>84</v>
      </c>
      <c r="K5" s="35"/>
    </row>
    <row r="6" spans="1:13" ht="16.5">
      <c r="A6" s="45" t="s">
        <v>4</v>
      </c>
      <c r="B6" s="80" t="s">
        <v>185</v>
      </c>
      <c r="C6" s="104" t="s">
        <v>3</v>
      </c>
      <c r="D6" s="69">
        <v>500</v>
      </c>
      <c r="E6" s="26"/>
      <c r="F6" s="24"/>
      <c r="G6" s="32">
        <f>E6*F6</f>
        <v>0</v>
      </c>
      <c r="H6" s="32">
        <f>E6+G6</f>
        <v>0</v>
      </c>
      <c r="I6" s="33">
        <f t="shared" ref="I6:I28" si="0">E6*D6</f>
        <v>0</v>
      </c>
      <c r="J6" s="31">
        <f t="shared" ref="J6:J28" si="1">H6*D6</f>
        <v>0</v>
      </c>
      <c r="K6" s="36"/>
    </row>
    <row r="7" spans="1:13" ht="16.5">
      <c r="A7" s="45" t="s">
        <v>5</v>
      </c>
      <c r="B7" s="80" t="s">
        <v>186</v>
      </c>
      <c r="C7" s="104" t="s">
        <v>3</v>
      </c>
      <c r="D7" s="69">
        <v>500</v>
      </c>
      <c r="E7" s="26"/>
      <c r="F7" s="24"/>
      <c r="G7" s="32">
        <f t="shared" ref="G7:G28" si="2">E7*F7</f>
        <v>0</v>
      </c>
      <c r="H7" s="32">
        <f t="shared" ref="H7:H28" si="3">E7+G7</f>
        <v>0</v>
      </c>
      <c r="I7" s="33">
        <f t="shared" si="0"/>
        <v>0</v>
      </c>
      <c r="J7" s="31">
        <f t="shared" si="1"/>
        <v>0</v>
      </c>
      <c r="K7" s="35"/>
    </row>
    <row r="8" spans="1:13" ht="16.5">
      <c r="A8" s="45" t="s">
        <v>6</v>
      </c>
      <c r="B8" s="80" t="s">
        <v>214</v>
      </c>
      <c r="C8" s="104" t="s">
        <v>3</v>
      </c>
      <c r="D8" s="69">
        <v>150</v>
      </c>
      <c r="E8" s="26"/>
      <c r="F8" s="24"/>
      <c r="G8" s="32">
        <f t="shared" si="2"/>
        <v>0</v>
      </c>
      <c r="H8" s="32">
        <f t="shared" si="3"/>
        <v>0</v>
      </c>
      <c r="I8" s="33">
        <f t="shared" si="0"/>
        <v>0</v>
      </c>
      <c r="J8" s="31">
        <f t="shared" si="1"/>
        <v>0</v>
      </c>
      <c r="K8" s="35"/>
      <c r="M8" s="10"/>
    </row>
    <row r="9" spans="1:13" ht="16.5">
      <c r="A9" s="45" t="s">
        <v>7</v>
      </c>
      <c r="B9" s="80" t="s">
        <v>215</v>
      </c>
      <c r="C9" s="104" t="s">
        <v>3</v>
      </c>
      <c r="D9" s="69">
        <v>200</v>
      </c>
      <c r="E9" s="26"/>
      <c r="F9" s="24"/>
      <c r="G9" s="32">
        <f t="shared" si="2"/>
        <v>0</v>
      </c>
      <c r="H9" s="32">
        <f t="shared" si="3"/>
        <v>0</v>
      </c>
      <c r="I9" s="33">
        <f t="shared" si="0"/>
        <v>0</v>
      </c>
      <c r="J9" s="31">
        <f t="shared" si="1"/>
        <v>0</v>
      </c>
      <c r="K9" s="35"/>
    </row>
    <row r="10" spans="1:13" ht="16.5">
      <c r="A10" s="45" t="s">
        <v>8</v>
      </c>
      <c r="B10" s="80" t="s">
        <v>216</v>
      </c>
      <c r="C10" s="104" t="s">
        <v>3</v>
      </c>
      <c r="D10" s="69">
        <v>100</v>
      </c>
      <c r="E10" s="26"/>
      <c r="F10" s="24"/>
      <c r="G10" s="32">
        <f t="shared" si="2"/>
        <v>0</v>
      </c>
      <c r="H10" s="32">
        <f t="shared" si="3"/>
        <v>0</v>
      </c>
      <c r="I10" s="33">
        <f t="shared" si="0"/>
        <v>0</v>
      </c>
      <c r="J10" s="31">
        <f t="shared" si="1"/>
        <v>0</v>
      </c>
      <c r="K10" s="35"/>
    </row>
    <row r="11" spans="1:13" ht="16.5">
      <c r="A11" s="45" t="s">
        <v>9</v>
      </c>
      <c r="B11" s="80" t="s">
        <v>217</v>
      </c>
      <c r="C11" s="104" t="s">
        <v>3</v>
      </c>
      <c r="D11" s="69">
        <v>150</v>
      </c>
      <c r="E11" s="26"/>
      <c r="F11" s="24"/>
      <c r="G11" s="32">
        <f t="shared" si="2"/>
        <v>0</v>
      </c>
      <c r="H11" s="32">
        <f t="shared" si="3"/>
        <v>0</v>
      </c>
      <c r="I11" s="33">
        <f t="shared" si="0"/>
        <v>0</v>
      </c>
      <c r="J11" s="31">
        <f t="shared" si="1"/>
        <v>0</v>
      </c>
      <c r="K11" s="35"/>
    </row>
    <row r="12" spans="1:13" ht="16.5">
      <c r="A12" s="45" t="s">
        <v>10</v>
      </c>
      <c r="B12" s="105" t="s">
        <v>192</v>
      </c>
      <c r="C12" s="69" t="s">
        <v>3</v>
      </c>
      <c r="D12" s="69">
        <v>150</v>
      </c>
      <c r="E12" s="26"/>
      <c r="F12" s="24"/>
      <c r="G12" s="32">
        <f>E12*F12</f>
        <v>0</v>
      </c>
      <c r="H12" s="32">
        <f>E12+G12</f>
        <v>0</v>
      </c>
      <c r="I12" s="33">
        <f>E12*D12</f>
        <v>0</v>
      </c>
      <c r="J12" s="31">
        <f>H12*D12</f>
        <v>0</v>
      </c>
      <c r="K12" s="35"/>
    </row>
    <row r="13" spans="1:13" ht="16.5">
      <c r="A13" s="45" t="s">
        <v>11</v>
      </c>
      <c r="B13" s="105" t="s">
        <v>193</v>
      </c>
      <c r="C13" s="69" t="s">
        <v>3</v>
      </c>
      <c r="D13" s="69">
        <v>300</v>
      </c>
      <c r="E13" s="26"/>
      <c r="F13" s="24"/>
      <c r="G13" s="32">
        <f>E13*F13</f>
        <v>0</v>
      </c>
      <c r="H13" s="32">
        <f>E13+G13</f>
        <v>0</v>
      </c>
      <c r="I13" s="33">
        <f>E13*D13</f>
        <v>0</v>
      </c>
      <c r="J13" s="31">
        <f>H13*D13</f>
        <v>0</v>
      </c>
      <c r="K13" s="35"/>
    </row>
    <row r="14" spans="1:13" ht="16.5">
      <c r="A14" s="45" t="s">
        <v>12</v>
      </c>
      <c r="B14" s="35" t="s">
        <v>196</v>
      </c>
      <c r="C14" s="69" t="s">
        <v>3</v>
      </c>
      <c r="D14" s="93">
        <v>90</v>
      </c>
      <c r="E14" s="26"/>
      <c r="F14" s="24"/>
      <c r="G14" s="32">
        <f>E14*F14</f>
        <v>0</v>
      </c>
      <c r="H14" s="32">
        <f>E14+G14</f>
        <v>0</v>
      </c>
      <c r="I14" s="33">
        <f>E14*D14</f>
        <v>0</v>
      </c>
      <c r="J14" s="31">
        <f>H14*D14</f>
        <v>0</v>
      </c>
      <c r="K14" s="35"/>
    </row>
    <row r="15" spans="1:13" ht="16.5">
      <c r="A15" s="45" t="s">
        <v>13</v>
      </c>
      <c r="B15" s="80" t="s">
        <v>218</v>
      </c>
      <c r="C15" s="104" t="s">
        <v>3</v>
      </c>
      <c r="D15" s="69">
        <v>300</v>
      </c>
      <c r="E15" s="26"/>
      <c r="F15" s="24"/>
      <c r="G15" s="32">
        <f t="shared" si="2"/>
        <v>0</v>
      </c>
      <c r="H15" s="32">
        <f t="shared" si="3"/>
        <v>0</v>
      </c>
      <c r="I15" s="33">
        <f t="shared" si="0"/>
        <v>0</v>
      </c>
      <c r="J15" s="31">
        <f t="shared" si="1"/>
        <v>0</v>
      </c>
      <c r="K15" s="35"/>
    </row>
    <row r="16" spans="1:13" ht="16.5">
      <c r="A16" s="45" t="s">
        <v>14</v>
      </c>
      <c r="B16" s="80" t="s">
        <v>219</v>
      </c>
      <c r="C16" s="104" t="s">
        <v>3</v>
      </c>
      <c r="D16" s="69">
        <v>100</v>
      </c>
      <c r="E16" s="26"/>
      <c r="F16" s="24"/>
      <c r="G16" s="32">
        <f t="shared" si="2"/>
        <v>0</v>
      </c>
      <c r="H16" s="32">
        <f t="shared" si="3"/>
        <v>0</v>
      </c>
      <c r="I16" s="33">
        <f t="shared" si="0"/>
        <v>0</v>
      </c>
      <c r="J16" s="31">
        <f t="shared" si="1"/>
        <v>0</v>
      </c>
      <c r="K16" s="35"/>
    </row>
    <row r="17" spans="1:11" ht="16.5">
      <c r="A17" s="45" t="s">
        <v>17</v>
      </c>
      <c r="B17" s="106" t="s">
        <v>220</v>
      </c>
      <c r="C17" s="104" t="s">
        <v>3</v>
      </c>
      <c r="D17" s="69">
        <v>60</v>
      </c>
      <c r="E17" s="26"/>
      <c r="F17" s="24"/>
      <c r="G17" s="32">
        <f t="shared" si="2"/>
        <v>0</v>
      </c>
      <c r="H17" s="32">
        <f t="shared" si="3"/>
        <v>0</v>
      </c>
      <c r="I17" s="33">
        <f t="shared" si="0"/>
        <v>0</v>
      </c>
      <c r="J17" s="31">
        <f t="shared" si="1"/>
        <v>0</v>
      </c>
      <c r="K17" s="35"/>
    </row>
    <row r="18" spans="1:11" ht="25.5">
      <c r="A18" s="45" t="s">
        <v>18</v>
      </c>
      <c r="B18" s="105" t="s">
        <v>221</v>
      </c>
      <c r="C18" s="104" t="s">
        <v>3</v>
      </c>
      <c r="D18" s="69">
        <v>50</v>
      </c>
      <c r="E18" s="26"/>
      <c r="F18" s="24"/>
      <c r="G18" s="32">
        <f t="shared" si="2"/>
        <v>0</v>
      </c>
      <c r="H18" s="32">
        <f t="shared" si="3"/>
        <v>0</v>
      </c>
      <c r="I18" s="33">
        <f t="shared" si="0"/>
        <v>0</v>
      </c>
      <c r="J18" s="31">
        <f t="shared" si="1"/>
        <v>0</v>
      </c>
      <c r="K18" s="35"/>
    </row>
    <row r="19" spans="1:11" ht="25.5">
      <c r="A19" s="45" t="s">
        <v>19</v>
      </c>
      <c r="B19" s="105" t="s">
        <v>187</v>
      </c>
      <c r="C19" s="104" t="s">
        <v>3</v>
      </c>
      <c r="D19" s="69">
        <v>50</v>
      </c>
      <c r="E19" s="26"/>
      <c r="F19" s="24"/>
      <c r="G19" s="32">
        <f t="shared" si="2"/>
        <v>0</v>
      </c>
      <c r="H19" s="32">
        <f t="shared" si="3"/>
        <v>0</v>
      </c>
      <c r="I19" s="33">
        <f t="shared" si="0"/>
        <v>0</v>
      </c>
      <c r="J19" s="31">
        <f t="shared" si="1"/>
        <v>0</v>
      </c>
      <c r="K19" s="35"/>
    </row>
    <row r="20" spans="1:11" ht="16.5">
      <c r="A20" s="45" t="s">
        <v>20</v>
      </c>
      <c r="B20" s="105" t="s">
        <v>188</v>
      </c>
      <c r="C20" s="104" t="s">
        <v>3</v>
      </c>
      <c r="D20" s="69">
        <v>50</v>
      </c>
      <c r="E20" s="26"/>
      <c r="F20" s="24"/>
      <c r="G20" s="32">
        <f t="shared" si="2"/>
        <v>0</v>
      </c>
      <c r="H20" s="32">
        <f t="shared" si="3"/>
        <v>0</v>
      </c>
      <c r="I20" s="33">
        <f t="shared" si="0"/>
        <v>0</v>
      </c>
      <c r="J20" s="31">
        <f t="shared" si="1"/>
        <v>0</v>
      </c>
      <c r="K20" s="35"/>
    </row>
    <row r="21" spans="1:11" ht="25.5">
      <c r="A21" s="45" t="s">
        <v>21</v>
      </c>
      <c r="B21" s="105" t="s">
        <v>189</v>
      </c>
      <c r="C21" s="69" t="s">
        <v>3</v>
      </c>
      <c r="D21" s="69">
        <v>50</v>
      </c>
      <c r="E21" s="26"/>
      <c r="F21" s="24"/>
      <c r="G21" s="32">
        <f t="shared" si="2"/>
        <v>0</v>
      </c>
      <c r="H21" s="32">
        <f t="shared" si="3"/>
        <v>0</v>
      </c>
      <c r="I21" s="33">
        <f t="shared" si="0"/>
        <v>0</v>
      </c>
      <c r="J21" s="31">
        <f t="shared" si="1"/>
        <v>0</v>
      </c>
      <c r="K21" s="35"/>
    </row>
    <row r="22" spans="1:11" ht="38.25">
      <c r="A22" s="45" t="s">
        <v>22</v>
      </c>
      <c r="B22" s="105" t="s">
        <v>222</v>
      </c>
      <c r="C22" s="69" t="s">
        <v>3</v>
      </c>
      <c r="D22" s="69">
        <v>50</v>
      </c>
      <c r="E22" s="26"/>
      <c r="F22" s="24"/>
      <c r="G22" s="32">
        <f t="shared" si="2"/>
        <v>0</v>
      </c>
      <c r="H22" s="32">
        <f t="shared" si="3"/>
        <v>0</v>
      </c>
      <c r="I22" s="33">
        <f t="shared" si="0"/>
        <v>0</v>
      </c>
      <c r="J22" s="31">
        <f t="shared" si="1"/>
        <v>0</v>
      </c>
      <c r="K22" s="35"/>
    </row>
    <row r="23" spans="1:11" ht="25.5">
      <c r="A23" s="45" t="s">
        <v>23</v>
      </c>
      <c r="B23" s="105" t="s">
        <v>190</v>
      </c>
      <c r="C23" s="69" t="s">
        <v>3</v>
      </c>
      <c r="D23" s="69">
        <v>50</v>
      </c>
      <c r="E23" s="26"/>
      <c r="F23" s="24"/>
      <c r="G23" s="32">
        <f t="shared" si="2"/>
        <v>0</v>
      </c>
      <c r="H23" s="32">
        <f t="shared" si="3"/>
        <v>0</v>
      </c>
      <c r="I23" s="33">
        <f t="shared" si="0"/>
        <v>0</v>
      </c>
      <c r="J23" s="31">
        <f t="shared" si="1"/>
        <v>0</v>
      </c>
      <c r="K23" s="35"/>
    </row>
    <row r="24" spans="1:11" ht="25.5">
      <c r="A24" s="45" t="s">
        <v>24</v>
      </c>
      <c r="B24" s="105" t="s">
        <v>191</v>
      </c>
      <c r="C24" s="69" t="s">
        <v>3</v>
      </c>
      <c r="D24" s="69">
        <v>120</v>
      </c>
      <c r="E24" s="26"/>
      <c r="F24" s="24"/>
      <c r="G24" s="32">
        <f t="shared" si="2"/>
        <v>0</v>
      </c>
      <c r="H24" s="32">
        <f t="shared" si="3"/>
        <v>0</v>
      </c>
      <c r="I24" s="33">
        <f t="shared" si="0"/>
        <v>0</v>
      </c>
      <c r="J24" s="31">
        <f t="shared" si="1"/>
        <v>0</v>
      </c>
      <c r="K24" s="35"/>
    </row>
    <row r="25" spans="1:11" ht="38.25">
      <c r="A25" s="45" t="s">
        <v>25</v>
      </c>
      <c r="B25" s="105" t="s">
        <v>194</v>
      </c>
      <c r="C25" s="69" t="s">
        <v>3</v>
      </c>
      <c r="D25" s="69">
        <v>150</v>
      </c>
      <c r="E25" s="26"/>
      <c r="F25" s="24"/>
      <c r="G25" s="32">
        <f t="shared" si="2"/>
        <v>0</v>
      </c>
      <c r="H25" s="32">
        <f t="shared" si="3"/>
        <v>0</v>
      </c>
      <c r="I25" s="33">
        <f t="shared" si="0"/>
        <v>0</v>
      </c>
      <c r="J25" s="31">
        <f t="shared" si="1"/>
        <v>0</v>
      </c>
      <c r="K25" s="35"/>
    </row>
    <row r="26" spans="1:11" ht="25.5">
      <c r="A26" s="45" t="s">
        <v>26</v>
      </c>
      <c r="B26" s="105" t="s">
        <v>195</v>
      </c>
      <c r="C26" s="69" t="s">
        <v>3</v>
      </c>
      <c r="D26" s="69">
        <v>160</v>
      </c>
      <c r="E26" s="26"/>
      <c r="F26" s="24"/>
      <c r="G26" s="32">
        <f t="shared" si="2"/>
        <v>0</v>
      </c>
      <c r="H26" s="32">
        <f t="shared" si="3"/>
        <v>0</v>
      </c>
      <c r="I26" s="33">
        <f t="shared" si="0"/>
        <v>0</v>
      </c>
      <c r="J26" s="31">
        <f t="shared" si="1"/>
        <v>0</v>
      </c>
      <c r="K26" s="35"/>
    </row>
    <row r="27" spans="1:11" ht="16.5">
      <c r="A27" s="45" t="s">
        <v>27</v>
      </c>
      <c r="B27" s="35" t="s">
        <v>197</v>
      </c>
      <c r="C27" s="69" t="s">
        <v>3</v>
      </c>
      <c r="D27" s="69">
        <v>10</v>
      </c>
      <c r="E27" s="26"/>
      <c r="F27" s="24"/>
      <c r="G27" s="32">
        <f t="shared" si="2"/>
        <v>0</v>
      </c>
      <c r="H27" s="32">
        <f t="shared" si="3"/>
        <v>0</v>
      </c>
      <c r="I27" s="33">
        <f t="shared" si="0"/>
        <v>0</v>
      </c>
      <c r="J27" s="31">
        <f t="shared" si="1"/>
        <v>0</v>
      </c>
      <c r="K27" s="35"/>
    </row>
    <row r="28" spans="1:11" ht="17.25" thickBot="1">
      <c r="A28" s="45"/>
      <c r="B28" s="52"/>
      <c r="C28" s="46"/>
      <c r="D28" s="47"/>
      <c r="E28" s="26"/>
      <c r="F28" s="24"/>
      <c r="G28" s="32">
        <f t="shared" si="2"/>
        <v>0</v>
      </c>
      <c r="H28" s="32">
        <f t="shared" si="3"/>
        <v>0</v>
      </c>
      <c r="I28" s="33">
        <f t="shared" si="0"/>
        <v>0</v>
      </c>
      <c r="J28" s="31">
        <f t="shared" si="1"/>
        <v>0</v>
      </c>
      <c r="K28" s="35"/>
    </row>
    <row r="29" spans="1:11" ht="27" customHeight="1" thickBot="1">
      <c r="A29" s="126" t="s">
        <v>15</v>
      </c>
      <c r="B29" s="127"/>
      <c r="C29" s="127"/>
      <c r="D29" s="127"/>
      <c r="E29" s="127"/>
      <c r="F29" s="128"/>
      <c r="G29" s="42">
        <f>SUM(G6:G28)</f>
        <v>0</v>
      </c>
      <c r="H29" s="40"/>
      <c r="I29" s="43">
        <f>SUM(I6:I28)</f>
        <v>0</v>
      </c>
      <c r="J29" s="44">
        <f>SUM(J6:J28)</f>
        <v>0</v>
      </c>
    </row>
    <row r="30" spans="1:11" ht="16.5">
      <c r="A30" s="4"/>
      <c r="B30" s="5"/>
      <c r="C30" s="5"/>
      <c r="D30" s="5"/>
      <c r="E30" s="5"/>
      <c r="F30" s="16"/>
      <c r="G30" s="20"/>
      <c r="H30" s="20"/>
      <c r="I30" s="20"/>
      <c r="J30" s="6"/>
    </row>
    <row r="31" spans="1:11" ht="16.5">
      <c r="A31" s="8"/>
      <c r="B31" s="5"/>
      <c r="C31" s="9"/>
      <c r="D31" s="9"/>
      <c r="E31" s="9"/>
      <c r="F31" s="131"/>
      <c r="G31" s="132"/>
      <c r="H31" s="132"/>
      <c r="I31" s="132"/>
      <c r="J31" s="132"/>
    </row>
    <row r="32" spans="1:11">
      <c r="B32" s="9"/>
      <c r="F32" s="132"/>
      <c r="G32" s="132"/>
      <c r="H32" s="132"/>
      <c r="I32" s="132"/>
      <c r="J32" s="132"/>
    </row>
    <row r="33" spans="1:11" ht="18.75">
      <c r="A33" s="7"/>
      <c r="C33" s="7"/>
      <c r="D33" s="7"/>
      <c r="E33" s="7"/>
      <c r="F33" s="133"/>
      <c r="G33" s="133"/>
      <c r="H33" s="133"/>
      <c r="I33" s="133"/>
      <c r="J33" s="133"/>
      <c r="K33" s="37"/>
    </row>
    <row r="34" spans="1:11" ht="31.5" customHeight="1">
      <c r="A34" s="2"/>
      <c r="B34" s="7"/>
      <c r="C34" s="2"/>
      <c r="D34" s="2"/>
      <c r="E34" s="2"/>
      <c r="F34" s="124" t="s">
        <v>16</v>
      </c>
      <c r="G34" s="124"/>
      <c r="H34" s="124"/>
      <c r="I34" s="124"/>
      <c r="J34" s="124"/>
    </row>
    <row r="35" spans="1:11">
      <c r="B35" s="2"/>
    </row>
    <row r="40" spans="1:11">
      <c r="C40" s="3"/>
      <c r="D40" s="3"/>
      <c r="E40" s="3"/>
      <c r="F40" s="17"/>
      <c r="G40" s="21"/>
      <c r="H40" s="21"/>
      <c r="I40" s="21"/>
      <c r="J40" s="3"/>
      <c r="K40" s="38"/>
    </row>
    <row r="41" spans="1:11">
      <c r="B41" s="3"/>
    </row>
  </sheetData>
  <mergeCells count="11">
    <mergeCell ref="A29:F29"/>
    <mergeCell ref="F31:J33"/>
    <mergeCell ref="F34:J34"/>
    <mergeCell ref="I1:J1"/>
    <mergeCell ref="A2:D2"/>
    <mergeCell ref="E2:J2"/>
    <mergeCell ref="A3:A4"/>
    <mergeCell ref="B3:B4"/>
    <mergeCell ref="D3:D4"/>
    <mergeCell ref="E3:E4"/>
    <mergeCell ref="F3:G3"/>
  </mergeCells>
  <phoneticPr fontId="26" type="noConversion"/>
  <pageMargins left="0.39370078740157483" right="0.19685039370078741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pane ySplit="4905" topLeftCell="A14" activePane="bottomLeft"/>
      <selection activeCell="E2" sqref="E2:J2"/>
      <selection pane="bottomLeft" activeCell="A20" sqref="A20:F20"/>
    </sheetView>
  </sheetViews>
  <sheetFormatPr defaultRowHeight="12.75"/>
  <cols>
    <col min="1" max="1" width="4.28515625" style="1" customWidth="1"/>
    <col min="2" max="2" width="28.28515625" style="1" customWidth="1"/>
    <col min="3" max="3" width="8" style="1" customWidth="1"/>
    <col min="4" max="4" width="9.5703125" style="1" customWidth="1"/>
    <col min="5" max="5" width="13.7109375" style="1" customWidth="1"/>
    <col min="6" max="6" width="10.28515625" style="14" customWidth="1"/>
    <col min="7" max="7" width="14.28515625" style="18" customWidth="1"/>
    <col min="8" max="8" width="13" style="18" customWidth="1"/>
    <col min="9" max="9" width="16.140625" style="18" customWidth="1"/>
    <col min="10" max="10" width="16.42578125" style="1" customWidth="1"/>
    <col min="11" max="11" width="31" style="34" customWidth="1"/>
    <col min="12" max="16384" width="9.140625" style="1"/>
  </cols>
  <sheetData>
    <row r="1" spans="1:13" ht="37.9" customHeight="1" thickBot="1">
      <c r="I1" s="125" t="s">
        <v>92</v>
      </c>
      <c r="J1" s="125"/>
    </row>
    <row r="2" spans="1:13" ht="40.5" customHeight="1" thickBot="1">
      <c r="A2" s="137" t="s">
        <v>96</v>
      </c>
      <c r="B2" s="138"/>
      <c r="C2" s="138"/>
      <c r="D2" s="138"/>
      <c r="E2" s="139" t="s">
        <v>211</v>
      </c>
      <c r="F2" s="140"/>
      <c r="G2" s="140"/>
      <c r="H2" s="140"/>
      <c r="I2" s="140"/>
      <c r="J2" s="140"/>
      <c r="K2" s="35"/>
    </row>
    <row r="3" spans="1:13" ht="98.45" customHeight="1">
      <c r="A3" s="122" t="s">
        <v>0</v>
      </c>
      <c r="B3" s="122" t="s">
        <v>1</v>
      </c>
      <c r="C3" s="12" t="s">
        <v>2</v>
      </c>
      <c r="D3" s="122" t="s">
        <v>88</v>
      </c>
      <c r="E3" s="134" t="s">
        <v>89</v>
      </c>
      <c r="F3" s="129" t="s">
        <v>69</v>
      </c>
      <c r="G3" s="130"/>
      <c r="H3" s="23" t="s">
        <v>78</v>
      </c>
      <c r="I3" s="23" t="s">
        <v>82</v>
      </c>
      <c r="J3" s="23" t="s">
        <v>79</v>
      </c>
      <c r="K3" s="39" t="s">
        <v>90</v>
      </c>
    </row>
    <row r="4" spans="1:13" ht="27" customHeight="1" thickBot="1">
      <c r="A4" s="123"/>
      <c r="B4" s="123"/>
      <c r="C4" s="13"/>
      <c r="D4" s="123"/>
      <c r="E4" s="123"/>
      <c r="F4" s="29" t="s">
        <v>70</v>
      </c>
      <c r="G4" s="28" t="s">
        <v>86</v>
      </c>
      <c r="H4" s="22" t="s">
        <v>81</v>
      </c>
      <c r="I4" s="22" t="s">
        <v>85</v>
      </c>
      <c r="J4" s="30" t="s">
        <v>87</v>
      </c>
      <c r="K4" s="35"/>
    </row>
    <row r="5" spans="1:13" ht="29.25" customHeight="1" thickBot="1">
      <c r="A5" s="49" t="s">
        <v>71</v>
      </c>
      <c r="B5" s="50" t="s">
        <v>72</v>
      </c>
      <c r="C5" s="50" t="s">
        <v>73</v>
      </c>
      <c r="D5" s="51" t="s">
        <v>74</v>
      </c>
      <c r="E5" s="11" t="s">
        <v>75</v>
      </c>
      <c r="F5" s="15" t="s">
        <v>76</v>
      </c>
      <c r="G5" s="19" t="s">
        <v>77</v>
      </c>
      <c r="H5" s="11" t="s">
        <v>80</v>
      </c>
      <c r="I5" s="11" t="s">
        <v>83</v>
      </c>
      <c r="J5" s="11" t="s">
        <v>84</v>
      </c>
      <c r="K5" s="35"/>
    </row>
    <row r="6" spans="1:13" ht="16.5">
      <c r="A6" s="45" t="s">
        <v>4</v>
      </c>
      <c r="B6" s="70" t="s">
        <v>198</v>
      </c>
      <c r="C6" s="107" t="s">
        <v>113</v>
      </c>
      <c r="D6" s="79">
        <v>7500</v>
      </c>
      <c r="E6" s="58"/>
      <c r="F6" s="59"/>
      <c r="G6" s="60">
        <f>E6*F6</f>
        <v>0</v>
      </c>
      <c r="H6" s="60">
        <f>E6+G6</f>
        <v>0</v>
      </c>
      <c r="I6" s="61">
        <f t="shared" ref="I6:I19" si="0">E6*D6</f>
        <v>0</v>
      </c>
      <c r="J6" s="62">
        <f t="shared" ref="J6:J19" si="1">H6*D6</f>
        <v>0</v>
      </c>
      <c r="K6" s="36"/>
    </row>
    <row r="7" spans="1:13" ht="16.5">
      <c r="A7" s="45" t="s">
        <v>5</v>
      </c>
      <c r="B7" s="70" t="s">
        <v>199</v>
      </c>
      <c r="C7" s="107" t="s">
        <v>113</v>
      </c>
      <c r="D7" s="79">
        <v>1500</v>
      </c>
      <c r="E7" s="58"/>
      <c r="F7" s="59"/>
      <c r="G7" s="60">
        <f t="shared" ref="G7:G19" si="2">E7*F7</f>
        <v>0</v>
      </c>
      <c r="H7" s="60">
        <f t="shared" ref="H7:H19" si="3">E7+G7</f>
        <v>0</v>
      </c>
      <c r="I7" s="61">
        <f t="shared" si="0"/>
        <v>0</v>
      </c>
      <c r="J7" s="62">
        <f t="shared" si="1"/>
        <v>0</v>
      </c>
      <c r="K7" s="35"/>
    </row>
    <row r="8" spans="1:13" ht="16.5">
      <c r="A8" s="45" t="s">
        <v>6</v>
      </c>
      <c r="B8" s="70" t="s">
        <v>200</v>
      </c>
      <c r="C8" s="107" t="s">
        <v>3</v>
      </c>
      <c r="D8" s="79">
        <v>250</v>
      </c>
      <c r="E8" s="58"/>
      <c r="F8" s="59"/>
      <c r="G8" s="60">
        <f t="shared" si="2"/>
        <v>0</v>
      </c>
      <c r="H8" s="60">
        <f t="shared" si="3"/>
        <v>0</v>
      </c>
      <c r="I8" s="61">
        <f t="shared" si="0"/>
        <v>0</v>
      </c>
      <c r="J8" s="62">
        <f t="shared" si="1"/>
        <v>0</v>
      </c>
      <c r="K8" s="35"/>
      <c r="M8" s="10"/>
    </row>
    <row r="9" spans="1:13" ht="25.5">
      <c r="A9" s="45" t="s">
        <v>7</v>
      </c>
      <c r="B9" s="70" t="s">
        <v>201</v>
      </c>
      <c r="C9" s="107" t="s">
        <v>3</v>
      </c>
      <c r="D9" s="79">
        <v>70</v>
      </c>
      <c r="E9" s="58"/>
      <c r="F9" s="59"/>
      <c r="G9" s="60">
        <f t="shared" si="2"/>
        <v>0</v>
      </c>
      <c r="H9" s="60">
        <f t="shared" si="3"/>
        <v>0</v>
      </c>
      <c r="I9" s="61">
        <f t="shared" si="0"/>
        <v>0</v>
      </c>
      <c r="J9" s="62">
        <f t="shared" si="1"/>
        <v>0</v>
      </c>
      <c r="K9" s="35"/>
    </row>
    <row r="10" spans="1:13" ht="25.5">
      <c r="A10" s="45" t="s">
        <v>8</v>
      </c>
      <c r="B10" s="70" t="s">
        <v>202</v>
      </c>
      <c r="C10" s="107" t="s">
        <v>3</v>
      </c>
      <c r="D10" s="79">
        <v>70</v>
      </c>
      <c r="E10" s="58"/>
      <c r="F10" s="59"/>
      <c r="G10" s="60">
        <f t="shared" si="2"/>
        <v>0</v>
      </c>
      <c r="H10" s="60">
        <f t="shared" si="3"/>
        <v>0</v>
      </c>
      <c r="I10" s="61">
        <f t="shared" si="0"/>
        <v>0</v>
      </c>
      <c r="J10" s="62">
        <f t="shared" si="1"/>
        <v>0</v>
      </c>
      <c r="K10" s="35"/>
    </row>
    <row r="11" spans="1:13" ht="16.5">
      <c r="A11" s="45" t="s">
        <v>9</v>
      </c>
      <c r="B11" s="70" t="s">
        <v>203</v>
      </c>
      <c r="C11" s="107" t="s">
        <v>204</v>
      </c>
      <c r="D11" s="79">
        <v>80</v>
      </c>
      <c r="E11" s="58"/>
      <c r="F11" s="59"/>
      <c r="G11" s="60">
        <f t="shared" si="2"/>
        <v>0</v>
      </c>
      <c r="H11" s="60">
        <f t="shared" si="3"/>
        <v>0</v>
      </c>
      <c r="I11" s="61">
        <f t="shared" si="0"/>
        <v>0</v>
      </c>
      <c r="J11" s="62">
        <f t="shared" si="1"/>
        <v>0</v>
      </c>
      <c r="K11" s="35"/>
    </row>
    <row r="12" spans="1:13" ht="16.5">
      <c r="A12" s="45" t="s">
        <v>10</v>
      </c>
      <c r="B12" s="70" t="s">
        <v>205</v>
      </c>
      <c r="C12" s="107" t="s">
        <v>113</v>
      </c>
      <c r="D12" s="79">
        <v>180</v>
      </c>
      <c r="E12" s="58"/>
      <c r="F12" s="59"/>
      <c r="G12" s="60">
        <f t="shared" si="2"/>
        <v>0</v>
      </c>
      <c r="H12" s="60">
        <f t="shared" si="3"/>
        <v>0</v>
      </c>
      <c r="I12" s="61">
        <f t="shared" si="0"/>
        <v>0</v>
      </c>
      <c r="J12" s="62">
        <f t="shared" si="1"/>
        <v>0</v>
      </c>
      <c r="K12" s="35"/>
    </row>
    <row r="13" spans="1:13" ht="16.5">
      <c r="A13" s="45" t="s">
        <v>11</v>
      </c>
      <c r="B13" s="70" t="s">
        <v>206</v>
      </c>
      <c r="C13" s="107" t="s">
        <v>113</v>
      </c>
      <c r="D13" s="79">
        <v>600</v>
      </c>
      <c r="E13" s="58"/>
      <c r="F13" s="59"/>
      <c r="G13" s="60">
        <f t="shared" si="2"/>
        <v>0</v>
      </c>
      <c r="H13" s="60">
        <f t="shared" si="3"/>
        <v>0</v>
      </c>
      <c r="I13" s="61">
        <f t="shared" si="0"/>
        <v>0</v>
      </c>
      <c r="J13" s="62">
        <f t="shared" si="1"/>
        <v>0</v>
      </c>
      <c r="K13" s="35"/>
    </row>
    <row r="14" spans="1:13" ht="16.5">
      <c r="A14" s="45" t="s">
        <v>12</v>
      </c>
      <c r="B14" s="70" t="s">
        <v>207</v>
      </c>
      <c r="C14" s="107" t="s">
        <v>113</v>
      </c>
      <c r="D14" s="79">
        <v>2000</v>
      </c>
      <c r="E14" s="58"/>
      <c r="F14" s="59"/>
      <c r="G14" s="60">
        <f t="shared" si="2"/>
        <v>0</v>
      </c>
      <c r="H14" s="60">
        <f t="shared" si="3"/>
        <v>0</v>
      </c>
      <c r="I14" s="61">
        <f t="shared" si="0"/>
        <v>0</v>
      </c>
      <c r="J14" s="62">
        <f t="shared" si="1"/>
        <v>0</v>
      </c>
      <c r="K14" s="35"/>
    </row>
    <row r="15" spans="1:13" ht="16.5">
      <c r="A15" s="45" t="s">
        <v>13</v>
      </c>
      <c r="B15" s="70" t="s">
        <v>208</v>
      </c>
      <c r="C15" s="107" t="s">
        <v>113</v>
      </c>
      <c r="D15" s="79">
        <v>1800</v>
      </c>
      <c r="E15" s="58"/>
      <c r="F15" s="59"/>
      <c r="G15" s="60">
        <f t="shared" si="2"/>
        <v>0</v>
      </c>
      <c r="H15" s="60">
        <f t="shared" si="3"/>
        <v>0</v>
      </c>
      <c r="I15" s="61">
        <f t="shared" si="0"/>
        <v>0</v>
      </c>
      <c r="J15" s="62">
        <f t="shared" si="1"/>
        <v>0</v>
      </c>
      <c r="K15" s="35"/>
    </row>
    <row r="16" spans="1:13" ht="25.5">
      <c r="A16" s="45" t="s">
        <v>14</v>
      </c>
      <c r="B16" s="70" t="s">
        <v>209</v>
      </c>
      <c r="C16" s="107" t="s">
        <v>113</v>
      </c>
      <c r="D16" s="79">
        <v>40</v>
      </c>
      <c r="E16" s="58"/>
      <c r="F16" s="59"/>
      <c r="G16" s="60">
        <f t="shared" si="2"/>
        <v>0</v>
      </c>
      <c r="H16" s="60">
        <f t="shared" si="3"/>
        <v>0</v>
      </c>
      <c r="I16" s="61">
        <f t="shared" si="0"/>
        <v>0</v>
      </c>
      <c r="J16" s="62">
        <f t="shared" si="1"/>
        <v>0</v>
      </c>
      <c r="K16" s="35"/>
    </row>
    <row r="17" spans="1:11" ht="38.25">
      <c r="A17" s="45" t="s">
        <v>17</v>
      </c>
      <c r="B17" s="70" t="s">
        <v>212</v>
      </c>
      <c r="C17" s="107" t="s">
        <v>113</v>
      </c>
      <c r="D17" s="79">
        <v>1800</v>
      </c>
      <c r="E17" s="58"/>
      <c r="F17" s="59"/>
      <c r="G17" s="60">
        <f t="shared" si="2"/>
        <v>0</v>
      </c>
      <c r="H17" s="60">
        <f t="shared" si="3"/>
        <v>0</v>
      </c>
      <c r="I17" s="61">
        <f t="shared" si="0"/>
        <v>0</v>
      </c>
      <c r="J17" s="62">
        <f t="shared" si="1"/>
        <v>0</v>
      </c>
      <c r="K17" s="35"/>
    </row>
    <row r="18" spans="1:11" ht="16.5">
      <c r="A18" s="45" t="s">
        <v>18</v>
      </c>
      <c r="B18" s="70" t="s">
        <v>210</v>
      </c>
      <c r="C18" s="107" t="s">
        <v>113</v>
      </c>
      <c r="D18" s="108">
        <v>4000</v>
      </c>
      <c r="E18" s="58"/>
      <c r="F18" s="59"/>
      <c r="G18" s="60">
        <f t="shared" si="2"/>
        <v>0</v>
      </c>
      <c r="H18" s="60">
        <f t="shared" si="3"/>
        <v>0</v>
      </c>
      <c r="I18" s="61">
        <f t="shared" si="0"/>
        <v>0</v>
      </c>
      <c r="J18" s="62">
        <f t="shared" si="1"/>
        <v>0</v>
      </c>
      <c r="K18" s="35"/>
    </row>
    <row r="19" spans="1:11" ht="17.25" thickBot="1">
      <c r="A19" s="48"/>
      <c r="B19" s="66"/>
      <c r="C19" s="63"/>
      <c r="D19" s="64"/>
      <c r="E19" s="65"/>
      <c r="F19" s="67"/>
      <c r="G19" s="60">
        <f t="shared" si="2"/>
        <v>0</v>
      </c>
      <c r="H19" s="68">
        <f t="shared" si="3"/>
        <v>0</v>
      </c>
      <c r="I19" s="61">
        <f t="shared" si="0"/>
        <v>0</v>
      </c>
      <c r="J19" s="62">
        <f t="shared" si="1"/>
        <v>0</v>
      </c>
      <c r="K19" s="35"/>
    </row>
    <row r="20" spans="1:11" ht="27" customHeight="1" thickBot="1">
      <c r="A20" s="126" t="s">
        <v>15</v>
      </c>
      <c r="B20" s="127"/>
      <c r="C20" s="127"/>
      <c r="D20" s="127"/>
      <c r="E20" s="127"/>
      <c r="F20" s="128"/>
      <c r="G20" s="42">
        <f>SUM(G6:G19)</f>
        <v>0</v>
      </c>
      <c r="H20" s="40"/>
      <c r="I20" s="43">
        <f>SUM(I6:I19)</f>
        <v>0</v>
      </c>
      <c r="J20" s="44">
        <f>SUM(J6:J19)</f>
        <v>0</v>
      </c>
    </row>
    <row r="21" spans="1:11" ht="16.5">
      <c r="A21" s="4"/>
      <c r="B21" s="5"/>
      <c r="C21" s="5"/>
      <c r="D21" s="5"/>
      <c r="E21" s="5"/>
      <c r="F21" s="16"/>
      <c r="G21" s="20"/>
      <c r="H21" s="20"/>
      <c r="I21" s="20"/>
      <c r="J21" s="6"/>
    </row>
    <row r="22" spans="1:11" ht="16.5">
      <c r="A22" s="8"/>
      <c r="B22" s="5"/>
      <c r="C22" s="9"/>
      <c r="D22" s="9"/>
      <c r="E22" s="9"/>
      <c r="F22" s="131"/>
      <c r="G22" s="132"/>
      <c r="H22" s="132"/>
      <c r="I22" s="132"/>
      <c r="J22" s="132"/>
    </row>
    <row r="23" spans="1:11">
      <c r="B23" s="9"/>
      <c r="F23" s="132"/>
      <c r="G23" s="132"/>
      <c r="H23" s="132"/>
      <c r="I23" s="132"/>
      <c r="J23" s="132"/>
    </row>
    <row r="24" spans="1:11" ht="18.75">
      <c r="A24" s="7"/>
      <c r="C24" s="7"/>
      <c r="D24" s="7"/>
      <c r="E24" s="7"/>
      <c r="F24" s="133"/>
      <c r="G24" s="133"/>
      <c r="H24" s="133"/>
      <c r="I24" s="133"/>
      <c r="J24" s="133"/>
      <c r="K24" s="37"/>
    </row>
    <row r="25" spans="1:11" ht="31.5" customHeight="1">
      <c r="A25" s="2"/>
      <c r="B25" s="7"/>
      <c r="C25" s="2"/>
      <c r="D25" s="2"/>
      <c r="E25" s="2"/>
      <c r="F25" s="124" t="s">
        <v>16</v>
      </c>
      <c r="G25" s="124"/>
      <c r="H25" s="124"/>
      <c r="I25" s="124"/>
      <c r="J25" s="124"/>
    </row>
    <row r="26" spans="1:11">
      <c r="B26" s="2"/>
    </row>
    <row r="31" spans="1:11">
      <c r="C31" s="3"/>
      <c r="D31" s="3"/>
      <c r="E31" s="3"/>
      <c r="F31" s="17"/>
      <c r="G31" s="21"/>
      <c r="H31" s="21"/>
      <c r="I31" s="21"/>
      <c r="J31" s="3"/>
      <c r="K31" s="38"/>
    </row>
    <row r="32" spans="1:11">
      <c r="B32" s="3"/>
    </row>
  </sheetData>
  <mergeCells count="11">
    <mergeCell ref="A20:F20"/>
    <mergeCell ref="F22:J24"/>
    <mergeCell ref="F25:J25"/>
    <mergeCell ref="I1:J1"/>
    <mergeCell ref="A2:D2"/>
    <mergeCell ref="E2:J2"/>
    <mergeCell ref="A3:A4"/>
    <mergeCell ref="B3:B4"/>
    <mergeCell ref="D3:D4"/>
    <mergeCell ref="E3:E4"/>
    <mergeCell ref="F3:G3"/>
  </mergeCells>
  <phoneticPr fontId="26" type="noConversion"/>
  <pageMargins left="0.39370078740157483" right="0.39370078740157483" top="0.98425196850393704" bottom="0.98425196850393704" header="0.51181102362204722" footer="0.51181102362204722"/>
  <pageSetup paperSize="9" scale="8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>
      <pane ySplit="4905" topLeftCell="A9" activePane="bottomLeft"/>
      <selection activeCell="E2" sqref="E2:J2"/>
      <selection pane="bottomLeft" activeCell="B11" sqref="B11"/>
    </sheetView>
  </sheetViews>
  <sheetFormatPr defaultRowHeight="12.75"/>
  <cols>
    <col min="1" max="1" width="4.28515625" style="1" customWidth="1"/>
    <col min="2" max="2" width="28.28515625" style="1" customWidth="1"/>
    <col min="3" max="3" width="8" style="1" customWidth="1"/>
    <col min="4" max="4" width="9.5703125" style="1" customWidth="1"/>
    <col min="5" max="5" width="13.7109375" style="1" customWidth="1"/>
    <col min="6" max="6" width="10.28515625" style="14" customWidth="1"/>
    <col min="7" max="7" width="14.28515625" style="18" customWidth="1"/>
    <col min="8" max="8" width="13" style="18" customWidth="1"/>
    <col min="9" max="9" width="16.140625" style="18" customWidth="1"/>
    <col min="10" max="10" width="16.42578125" style="1" customWidth="1"/>
    <col min="11" max="11" width="31" style="34" customWidth="1"/>
    <col min="12" max="16384" width="9.140625" style="1"/>
  </cols>
  <sheetData>
    <row r="1" spans="1:13" ht="37.9" customHeight="1" thickBot="1">
      <c r="I1" s="125" t="s">
        <v>93</v>
      </c>
      <c r="J1" s="125"/>
    </row>
    <row r="2" spans="1:13" ht="40.5" customHeight="1" thickBot="1">
      <c r="A2" s="137" t="s">
        <v>96</v>
      </c>
      <c r="B2" s="138"/>
      <c r="C2" s="138"/>
      <c r="D2" s="138"/>
      <c r="E2" s="139" t="s">
        <v>285</v>
      </c>
      <c r="F2" s="140"/>
      <c r="G2" s="140"/>
      <c r="H2" s="140"/>
      <c r="I2" s="140"/>
      <c r="J2" s="140"/>
      <c r="K2" s="35"/>
    </row>
    <row r="3" spans="1:13" ht="98.45" customHeight="1">
      <c r="A3" s="122" t="s">
        <v>0</v>
      </c>
      <c r="B3" s="122" t="s">
        <v>1</v>
      </c>
      <c r="C3" s="12" t="s">
        <v>2</v>
      </c>
      <c r="D3" s="122" t="s">
        <v>88</v>
      </c>
      <c r="E3" s="134" t="s">
        <v>89</v>
      </c>
      <c r="F3" s="129" t="s">
        <v>69</v>
      </c>
      <c r="G3" s="130"/>
      <c r="H3" s="23" t="s">
        <v>78</v>
      </c>
      <c r="I3" s="23" t="s">
        <v>82</v>
      </c>
      <c r="J3" s="23" t="s">
        <v>79</v>
      </c>
      <c r="K3" s="39" t="s">
        <v>90</v>
      </c>
    </row>
    <row r="4" spans="1:13" ht="27" customHeight="1" thickBot="1">
      <c r="A4" s="123"/>
      <c r="B4" s="123"/>
      <c r="C4" s="13"/>
      <c r="D4" s="123"/>
      <c r="E4" s="123"/>
      <c r="F4" s="29" t="s">
        <v>70</v>
      </c>
      <c r="G4" s="28" t="s">
        <v>86</v>
      </c>
      <c r="H4" s="22" t="s">
        <v>81</v>
      </c>
      <c r="I4" s="22" t="s">
        <v>85</v>
      </c>
      <c r="J4" s="30" t="s">
        <v>87</v>
      </c>
      <c r="K4" s="35"/>
    </row>
    <row r="5" spans="1:13" ht="29.25" customHeight="1" thickBot="1">
      <c r="A5" s="49" t="s">
        <v>71</v>
      </c>
      <c r="B5" s="77" t="s">
        <v>72</v>
      </c>
      <c r="C5" s="77" t="s">
        <v>73</v>
      </c>
      <c r="D5" s="78" t="s">
        <v>74</v>
      </c>
      <c r="E5" s="11" t="s">
        <v>75</v>
      </c>
      <c r="F5" s="15" t="s">
        <v>76</v>
      </c>
      <c r="G5" s="19" t="s">
        <v>77</v>
      </c>
      <c r="H5" s="11" t="s">
        <v>80</v>
      </c>
      <c r="I5" s="11" t="s">
        <v>83</v>
      </c>
      <c r="J5" s="11" t="s">
        <v>84</v>
      </c>
      <c r="K5" s="35"/>
    </row>
    <row r="6" spans="1:13" ht="16.5">
      <c r="A6" s="74" t="s">
        <v>4</v>
      </c>
      <c r="B6" s="70" t="s">
        <v>223</v>
      </c>
      <c r="C6" s="73" t="s">
        <v>113</v>
      </c>
      <c r="D6" s="79">
        <v>40</v>
      </c>
      <c r="E6" s="109"/>
      <c r="F6" s="59"/>
      <c r="G6" s="60">
        <f>E6*F6</f>
        <v>0</v>
      </c>
      <c r="H6" s="60">
        <f>E6+G6</f>
        <v>0</v>
      </c>
      <c r="I6" s="61">
        <f t="shared" ref="I6:I66" si="0">E6*D6</f>
        <v>0</v>
      </c>
      <c r="J6" s="62">
        <f t="shared" ref="J6:J66" si="1">H6*D6</f>
        <v>0</v>
      </c>
      <c r="K6" s="36"/>
    </row>
    <row r="7" spans="1:13" ht="16.5">
      <c r="A7" s="74" t="s">
        <v>5</v>
      </c>
      <c r="B7" s="70" t="s">
        <v>224</v>
      </c>
      <c r="C7" s="73" t="s">
        <v>3</v>
      </c>
      <c r="D7" s="79">
        <v>400</v>
      </c>
      <c r="E7" s="109"/>
      <c r="F7" s="59"/>
      <c r="G7" s="60">
        <f t="shared" ref="G7:G66" si="2">E7*F7</f>
        <v>0</v>
      </c>
      <c r="H7" s="60">
        <f t="shared" ref="H7:H66" si="3">E7+G7</f>
        <v>0</v>
      </c>
      <c r="I7" s="61">
        <f t="shared" si="0"/>
        <v>0</v>
      </c>
      <c r="J7" s="62">
        <f t="shared" si="1"/>
        <v>0</v>
      </c>
      <c r="K7" s="35"/>
    </row>
    <row r="8" spans="1:13" ht="16.5">
      <c r="A8" s="74" t="s">
        <v>6</v>
      </c>
      <c r="B8" s="70" t="s">
        <v>225</v>
      </c>
      <c r="C8" s="73" t="s">
        <v>3</v>
      </c>
      <c r="D8" s="79">
        <v>150</v>
      </c>
      <c r="E8" s="109"/>
      <c r="F8" s="59"/>
      <c r="G8" s="60">
        <f t="shared" si="2"/>
        <v>0</v>
      </c>
      <c r="H8" s="60">
        <f t="shared" si="3"/>
        <v>0</v>
      </c>
      <c r="I8" s="61">
        <f t="shared" si="0"/>
        <v>0</v>
      </c>
      <c r="J8" s="62">
        <f t="shared" si="1"/>
        <v>0</v>
      </c>
      <c r="K8" s="35"/>
      <c r="M8" s="10"/>
    </row>
    <row r="9" spans="1:13" ht="16.5">
      <c r="A9" s="74" t="s">
        <v>7</v>
      </c>
      <c r="B9" s="70" t="s">
        <v>226</v>
      </c>
      <c r="C9" s="73" t="s">
        <v>3</v>
      </c>
      <c r="D9" s="79">
        <v>30</v>
      </c>
      <c r="E9" s="109"/>
      <c r="F9" s="59"/>
      <c r="G9" s="60">
        <f t="shared" si="2"/>
        <v>0</v>
      </c>
      <c r="H9" s="60">
        <f t="shared" si="3"/>
        <v>0</v>
      </c>
      <c r="I9" s="61">
        <f t="shared" si="0"/>
        <v>0</v>
      </c>
      <c r="J9" s="62">
        <f t="shared" si="1"/>
        <v>0</v>
      </c>
      <c r="K9" s="35"/>
    </row>
    <row r="10" spans="1:13" ht="25.5">
      <c r="A10" s="74" t="s">
        <v>8</v>
      </c>
      <c r="B10" s="70" t="s">
        <v>323</v>
      </c>
      <c r="C10" s="73" t="s">
        <v>3</v>
      </c>
      <c r="D10" s="79">
        <v>100</v>
      </c>
      <c r="E10" s="109"/>
      <c r="F10" s="59"/>
      <c r="G10" s="60">
        <f t="shared" si="2"/>
        <v>0</v>
      </c>
      <c r="H10" s="60">
        <f t="shared" si="3"/>
        <v>0</v>
      </c>
      <c r="I10" s="61">
        <f t="shared" si="0"/>
        <v>0</v>
      </c>
      <c r="J10" s="62">
        <f t="shared" si="1"/>
        <v>0</v>
      </c>
      <c r="K10" s="35"/>
    </row>
    <row r="11" spans="1:13" ht="16.5">
      <c r="A11" s="74" t="s">
        <v>9</v>
      </c>
      <c r="B11" s="70" t="s">
        <v>227</v>
      </c>
      <c r="C11" s="73" t="s">
        <v>3</v>
      </c>
      <c r="D11" s="79">
        <v>200</v>
      </c>
      <c r="E11" s="109"/>
      <c r="F11" s="59"/>
      <c r="G11" s="60">
        <f t="shared" si="2"/>
        <v>0</v>
      </c>
      <c r="H11" s="60">
        <f t="shared" si="3"/>
        <v>0</v>
      </c>
      <c r="I11" s="61">
        <f t="shared" si="0"/>
        <v>0</v>
      </c>
      <c r="J11" s="62">
        <f t="shared" si="1"/>
        <v>0</v>
      </c>
      <c r="K11" s="35"/>
    </row>
    <row r="12" spans="1:13" ht="16.5">
      <c r="A12" s="74" t="s">
        <v>10</v>
      </c>
      <c r="B12" s="70" t="s">
        <v>228</v>
      </c>
      <c r="C12" s="73" t="s">
        <v>3</v>
      </c>
      <c r="D12" s="79">
        <v>150</v>
      </c>
      <c r="E12" s="109"/>
      <c r="F12" s="59"/>
      <c r="G12" s="60">
        <f t="shared" si="2"/>
        <v>0</v>
      </c>
      <c r="H12" s="60">
        <f t="shared" si="3"/>
        <v>0</v>
      </c>
      <c r="I12" s="61">
        <f t="shared" si="0"/>
        <v>0</v>
      </c>
      <c r="J12" s="62">
        <f t="shared" si="1"/>
        <v>0</v>
      </c>
      <c r="K12" s="35"/>
    </row>
    <row r="13" spans="1:13" ht="16.5">
      <c r="A13" s="74" t="s">
        <v>11</v>
      </c>
      <c r="B13" s="70" t="s">
        <v>229</v>
      </c>
      <c r="C13" s="73" t="s">
        <v>3</v>
      </c>
      <c r="D13" s="79">
        <v>300</v>
      </c>
      <c r="E13" s="109"/>
      <c r="F13" s="59"/>
      <c r="G13" s="60">
        <f t="shared" si="2"/>
        <v>0</v>
      </c>
      <c r="H13" s="60">
        <f t="shared" si="3"/>
        <v>0</v>
      </c>
      <c r="I13" s="61">
        <f t="shared" si="0"/>
        <v>0</v>
      </c>
      <c r="J13" s="62">
        <f t="shared" si="1"/>
        <v>0</v>
      </c>
      <c r="K13" s="35"/>
    </row>
    <row r="14" spans="1:13" ht="16.5">
      <c r="A14" s="74" t="s">
        <v>12</v>
      </c>
      <c r="B14" s="70" t="s">
        <v>230</v>
      </c>
      <c r="C14" s="73" t="s">
        <v>113</v>
      </c>
      <c r="D14" s="79">
        <v>200</v>
      </c>
      <c r="E14" s="109"/>
      <c r="F14" s="59"/>
      <c r="G14" s="60">
        <f t="shared" si="2"/>
        <v>0</v>
      </c>
      <c r="H14" s="60">
        <f t="shared" si="3"/>
        <v>0</v>
      </c>
      <c r="I14" s="61">
        <f t="shared" si="0"/>
        <v>0</v>
      </c>
      <c r="J14" s="62">
        <f t="shared" si="1"/>
        <v>0</v>
      </c>
      <c r="K14" s="35"/>
    </row>
    <row r="15" spans="1:13" ht="16.5">
      <c r="A15" s="74" t="s">
        <v>13</v>
      </c>
      <c r="B15" s="70" t="s">
        <v>231</v>
      </c>
      <c r="C15" s="73" t="s">
        <v>113</v>
      </c>
      <c r="D15" s="79">
        <v>200</v>
      </c>
      <c r="E15" s="109"/>
      <c r="F15" s="59"/>
      <c r="G15" s="60">
        <f t="shared" si="2"/>
        <v>0</v>
      </c>
      <c r="H15" s="60">
        <f t="shared" si="3"/>
        <v>0</v>
      </c>
      <c r="I15" s="61">
        <f t="shared" si="0"/>
        <v>0</v>
      </c>
      <c r="J15" s="62">
        <f t="shared" si="1"/>
        <v>0</v>
      </c>
      <c r="K15" s="35"/>
    </row>
    <row r="16" spans="1:13" ht="16.5">
      <c r="A16" s="74" t="s">
        <v>14</v>
      </c>
      <c r="B16" s="70" t="s">
        <v>232</v>
      </c>
      <c r="C16" s="73" t="s">
        <v>113</v>
      </c>
      <c r="D16" s="79">
        <v>900</v>
      </c>
      <c r="E16" s="109"/>
      <c r="F16" s="59"/>
      <c r="G16" s="60">
        <f t="shared" si="2"/>
        <v>0</v>
      </c>
      <c r="H16" s="60">
        <f t="shared" si="3"/>
        <v>0</v>
      </c>
      <c r="I16" s="61">
        <f t="shared" si="0"/>
        <v>0</v>
      </c>
      <c r="J16" s="62">
        <f t="shared" si="1"/>
        <v>0</v>
      </c>
      <c r="K16" s="35"/>
    </row>
    <row r="17" spans="1:11" ht="16.5">
      <c r="A17" s="74" t="s">
        <v>17</v>
      </c>
      <c r="B17" s="70" t="s">
        <v>233</v>
      </c>
      <c r="C17" s="73" t="s">
        <v>3</v>
      </c>
      <c r="D17" s="79">
        <v>800</v>
      </c>
      <c r="E17" s="109"/>
      <c r="F17" s="59"/>
      <c r="G17" s="60">
        <f t="shared" si="2"/>
        <v>0</v>
      </c>
      <c r="H17" s="60">
        <f t="shared" si="3"/>
        <v>0</v>
      </c>
      <c r="I17" s="61">
        <f t="shared" si="0"/>
        <v>0</v>
      </c>
      <c r="J17" s="62">
        <f t="shared" si="1"/>
        <v>0</v>
      </c>
      <c r="K17" s="35"/>
    </row>
    <row r="18" spans="1:11" ht="16.5">
      <c r="A18" s="74" t="s">
        <v>18</v>
      </c>
      <c r="B18" s="70" t="s">
        <v>234</v>
      </c>
      <c r="C18" s="73" t="s">
        <v>3</v>
      </c>
      <c r="D18" s="79">
        <v>600</v>
      </c>
      <c r="E18" s="109"/>
      <c r="F18" s="59"/>
      <c r="G18" s="60">
        <f t="shared" si="2"/>
        <v>0</v>
      </c>
      <c r="H18" s="60">
        <f t="shared" si="3"/>
        <v>0</v>
      </c>
      <c r="I18" s="61">
        <f t="shared" si="0"/>
        <v>0</v>
      </c>
      <c r="J18" s="62">
        <f t="shared" si="1"/>
        <v>0</v>
      </c>
      <c r="K18" s="35"/>
    </row>
    <row r="19" spans="1:11" ht="16.5">
      <c r="A19" s="74" t="s">
        <v>19</v>
      </c>
      <c r="B19" s="70" t="s">
        <v>235</v>
      </c>
      <c r="C19" s="73" t="s">
        <v>3</v>
      </c>
      <c r="D19" s="79">
        <v>170</v>
      </c>
      <c r="E19" s="109"/>
      <c r="F19" s="59"/>
      <c r="G19" s="60">
        <f t="shared" si="2"/>
        <v>0</v>
      </c>
      <c r="H19" s="60">
        <f t="shared" si="3"/>
        <v>0</v>
      </c>
      <c r="I19" s="61">
        <f t="shared" si="0"/>
        <v>0</v>
      </c>
      <c r="J19" s="62">
        <f t="shared" si="1"/>
        <v>0</v>
      </c>
      <c r="K19" s="35"/>
    </row>
    <row r="20" spans="1:11" ht="16.5">
      <c r="A20" s="74" t="s">
        <v>20</v>
      </c>
      <c r="B20" s="70" t="s">
        <v>236</v>
      </c>
      <c r="C20" s="73" t="s">
        <v>3</v>
      </c>
      <c r="D20" s="79">
        <v>130</v>
      </c>
      <c r="E20" s="109"/>
      <c r="F20" s="59"/>
      <c r="G20" s="60">
        <f t="shared" si="2"/>
        <v>0</v>
      </c>
      <c r="H20" s="60">
        <f t="shared" si="3"/>
        <v>0</v>
      </c>
      <c r="I20" s="61">
        <f t="shared" si="0"/>
        <v>0</v>
      </c>
      <c r="J20" s="62">
        <f t="shared" si="1"/>
        <v>0</v>
      </c>
      <c r="K20" s="35"/>
    </row>
    <row r="21" spans="1:11" ht="16.5">
      <c r="A21" s="74" t="s">
        <v>21</v>
      </c>
      <c r="B21" s="70" t="s">
        <v>237</v>
      </c>
      <c r="C21" s="73" t="s">
        <v>3</v>
      </c>
      <c r="D21" s="79">
        <v>160</v>
      </c>
      <c r="E21" s="109"/>
      <c r="F21" s="59"/>
      <c r="G21" s="60">
        <f t="shared" si="2"/>
        <v>0</v>
      </c>
      <c r="H21" s="60">
        <f t="shared" si="3"/>
        <v>0</v>
      </c>
      <c r="I21" s="61">
        <f t="shared" si="0"/>
        <v>0</v>
      </c>
      <c r="J21" s="62">
        <f t="shared" si="1"/>
        <v>0</v>
      </c>
      <c r="K21" s="35"/>
    </row>
    <row r="22" spans="1:11" ht="16.5">
      <c r="A22" s="74" t="s">
        <v>22</v>
      </c>
      <c r="B22" s="70" t="s">
        <v>238</v>
      </c>
      <c r="C22" s="73" t="s">
        <v>3</v>
      </c>
      <c r="D22" s="79">
        <v>50</v>
      </c>
      <c r="E22" s="109"/>
      <c r="F22" s="59"/>
      <c r="G22" s="60">
        <f t="shared" si="2"/>
        <v>0</v>
      </c>
      <c r="H22" s="60">
        <f t="shared" si="3"/>
        <v>0</v>
      </c>
      <c r="I22" s="61">
        <f t="shared" si="0"/>
        <v>0</v>
      </c>
      <c r="J22" s="62">
        <f t="shared" si="1"/>
        <v>0</v>
      </c>
      <c r="K22" s="35"/>
    </row>
    <row r="23" spans="1:11" ht="16.5">
      <c r="A23" s="74" t="s">
        <v>23</v>
      </c>
      <c r="B23" s="70" t="s">
        <v>239</v>
      </c>
      <c r="C23" s="73" t="s">
        <v>3</v>
      </c>
      <c r="D23" s="79">
        <v>20</v>
      </c>
      <c r="E23" s="109"/>
      <c r="F23" s="59"/>
      <c r="G23" s="60">
        <f t="shared" si="2"/>
        <v>0</v>
      </c>
      <c r="H23" s="60">
        <f t="shared" si="3"/>
        <v>0</v>
      </c>
      <c r="I23" s="61">
        <f t="shared" si="0"/>
        <v>0</v>
      </c>
      <c r="J23" s="62">
        <f t="shared" si="1"/>
        <v>0</v>
      </c>
      <c r="K23" s="35"/>
    </row>
    <row r="24" spans="1:11" ht="16.5">
      <c r="A24" s="74" t="s">
        <v>24</v>
      </c>
      <c r="B24" s="70" t="s">
        <v>240</v>
      </c>
      <c r="C24" s="73" t="s">
        <v>113</v>
      </c>
      <c r="D24" s="79">
        <v>800</v>
      </c>
      <c r="E24" s="109"/>
      <c r="F24" s="59"/>
      <c r="G24" s="60">
        <f t="shared" si="2"/>
        <v>0</v>
      </c>
      <c r="H24" s="60">
        <f t="shared" si="3"/>
        <v>0</v>
      </c>
      <c r="I24" s="61">
        <f t="shared" si="0"/>
        <v>0</v>
      </c>
      <c r="J24" s="62">
        <f t="shared" si="1"/>
        <v>0</v>
      </c>
      <c r="K24" s="35"/>
    </row>
    <row r="25" spans="1:11" ht="16.5">
      <c r="A25" s="74" t="s">
        <v>25</v>
      </c>
      <c r="B25" s="70" t="s">
        <v>241</v>
      </c>
      <c r="C25" s="73" t="s">
        <v>3</v>
      </c>
      <c r="D25" s="79">
        <v>300</v>
      </c>
      <c r="E25" s="109"/>
      <c r="F25" s="59"/>
      <c r="G25" s="60">
        <f t="shared" si="2"/>
        <v>0</v>
      </c>
      <c r="H25" s="60">
        <f t="shared" si="3"/>
        <v>0</v>
      </c>
      <c r="I25" s="61">
        <f t="shared" si="0"/>
        <v>0</v>
      </c>
      <c r="J25" s="62">
        <f t="shared" si="1"/>
        <v>0</v>
      </c>
      <c r="K25" s="35"/>
    </row>
    <row r="26" spans="1:11" ht="16.5">
      <c r="A26" s="74" t="s">
        <v>26</v>
      </c>
      <c r="B26" s="70" t="s">
        <v>242</v>
      </c>
      <c r="C26" s="73" t="s">
        <v>3</v>
      </c>
      <c r="D26" s="79">
        <v>200</v>
      </c>
      <c r="E26" s="109"/>
      <c r="F26" s="59"/>
      <c r="G26" s="60">
        <f t="shared" si="2"/>
        <v>0</v>
      </c>
      <c r="H26" s="60">
        <f t="shared" si="3"/>
        <v>0</v>
      </c>
      <c r="I26" s="61">
        <f t="shared" si="0"/>
        <v>0</v>
      </c>
      <c r="J26" s="62">
        <f t="shared" si="1"/>
        <v>0</v>
      </c>
      <c r="K26" s="35"/>
    </row>
    <row r="27" spans="1:11" ht="16.5">
      <c r="A27" s="74" t="s">
        <v>27</v>
      </c>
      <c r="B27" s="70" t="s">
        <v>243</v>
      </c>
      <c r="C27" s="73" t="s">
        <v>113</v>
      </c>
      <c r="D27" s="79">
        <v>900</v>
      </c>
      <c r="E27" s="109"/>
      <c r="F27" s="59"/>
      <c r="G27" s="60">
        <f t="shared" si="2"/>
        <v>0</v>
      </c>
      <c r="H27" s="60">
        <f t="shared" si="3"/>
        <v>0</v>
      </c>
      <c r="I27" s="61">
        <f t="shared" si="0"/>
        <v>0</v>
      </c>
      <c r="J27" s="62">
        <f t="shared" si="1"/>
        <v>0</v>
      </c>
      <c r="K27" s="35"/>
    </row>
    <row r="28" spans="1:11" ht="16.5">
      <c r="A28" s="74" t="s">
        <v>28</v>
      </c>
      <c r="B28" s="70" t="s">
        <v>244</v>
      </c>
      <c r="C28" s="73" t="s">
        <v>3</v>
      </c>
      <c r="D28" s="79">
        <v>150</v>
      </c>
      <c r="E28" s="109"/>
      <c r="F28" s="59"/>
      <c r="G28" s="60">
        <f t="shared" si="2"/>
        <v>0</v>
      </c>
      <c r="H28" s="60">
        <f t="shared" si="3"/>
        <v>0</v>
      </c>
      <c r="I28" s="61">
        <f t="shared" si="0"/>
        <v>0</v>
      </c>
      <c r="J28" s="62">
        <f t="shared" si="1"/>
        <v>0</v>
      </c>
      <c r="K28" s="35"/>
    </row>
    <row r="29" spans="1:11" ht="16.5">
      <c r="A29" s="74" t="s">
        <v>29</v>
      </c>
      <c r="B29" s="70" t="s">
        <v>245</v>
      </c>
      <c r="C29" s="73" t="s">
        <v>113</v>
      </c>
      <c r="D29" s="79">
        <v>150</v>
      </c>
      <c r="E29" s="109"/>
      <c r="F29" s="59"/>
      <c r="G29" s="60">
        <f t="shared" si="2"/>
        <v>0</v>
      </c>
      <c r="H29" s="60">
        <f t="shared" si="3"/>
        <v>0</v>
      </c>
      <c r="I29" s="61">
        <f t="shared" si="0"/>
        <v>0</v>
      </c>
      <c r="J29" s="62">
        <f t="shared" si="1"/>
        <v>0</v>
      </c>
      <c r="K29" s="35"/>
    </row>
    <row r="30" spans="1:11" ht="16.5">
      <c r="A30" s="74" t="s">
        <v>30</v>
      </c>
      <c r="B30" s="70" t="s">
        <v>246</v>
      </c>
      <c r="C30" s="73" t="s">
        <v>113</v>
      </c>
      <c r="D30" s="79">
        <v>100</v>
      </c>
      <c r="E30" s="109"/>
      <c r="F30" s="59"/>
      <c r="G30" s="60">
        <f t="shared" si="2"/>
        <v>0</v>
      </c>
      <c r="H30" s="60">
        <f t="shared" si="3"/>
        <v>0</v>
      </c>
      <c r="I30" s="61">
        <f t="shared" si="0"/>
        <v>0</v>
      </c>
      <c r="J30" s="62">
        <f t="shared" si="1"/>
        <v>0</v>
      </c>
      <c r="K30" s="35"/>
    </row>
    <row r="31" spans="1:11" ht="16.5">
      <c r="A31" s="74" t="s">
        <v>31</v>
      </c>
      <c r="B31" s="70" t="s">
        <v>247</v>
      </c>
      <c r="C31" s="73" t="s">
        <v>113</v>
      </c>
      <c r="D31" s="79">
        <v>10</v>
      </c>
      <c r="E31" s="109"/>
      <c r="F31" s="59"/>
      <c r="G31" s="60">
        <f t="shared" si="2"/>
        <v>0</v>
      </c>
      <c r="H31" s="60">
        <f t="shared" si="3"/>
        <v>0</v>
      </c>
      <c r="I31" s="61">
        <f t="shared" si="0"/>
        <v>0</v>
      </c>
      <c r="J31" s="62">
        <f t="shared" si="1"/>
        <v>0</v>
      </c>
      <c r="K31" s="35"/>
    </row>
    <row r="32" spans="1:11" ht="16.5">
      <c r="A32" s="74" t="s">
        <v>32</v>
      </c>
      <c r="B32" s="70" t="s">
        <v>248</v>
      </c>
      <c r="C32" s="73" t="s">
        <v>113</v>
      </c>
      <c r="D32" s="79">
        <v>150</v>
      </c>
      <c r="E32" s="109"/>
      <c r="F32" s="59"/>
      <c r="G32" s="60">
        <f t="shared" si="2"/>
        <v>0</v>
      </c>
      <c r="H32" s="60">
        <f t="shared" si="3"/>
        <v>0</v>
      </c>
      <c r="I32" s="61">
        <f t="shared" si="0"/>
        <v>0</v>
      </c>
      <c r="J32" s="62">
        <f t="shared" si="1"/>
        <v>0</v>
      </c>
      <c r="K32" s="35"/>
    </row>
    <row r="33" spans="1:11" ht="16.5">
      <c r="A33" s="74" t="s">
        <v>33</v>
      </c>
      <c r="B33" s="70" t="s">
        <v>249</v>
      </c>
      <c r="C33" s="73" t="s">
        <v>3</v>
      </c>
      <c r="D33" s="79">
        <v>100</v>
      </c>
      <c r="E33" s="109"/>
      <c r="F33" s="59"/>
      <c r="G33" s="60">
        <f t="shared" si="2"/>
        <v>0</v>
      </c>
      <c r="H33" s="60">
        <f t="shared" si="3"/>
        <v>0</v>
      </c>
      <c r="I33" s="61">
        <f t="shared" si="0"/>
        <v>0</v>
      </c>
      <c r="J33" s="62">
        <f t="shared" si="1"/>
        <v>0</v>
      </c>
      <c r="K33" s="35"/>
    </row>
    <row r="34" spans="1:11" ht="16.5">
      <c r="A34" s="74" t="s">
        <v>34</v>
      </c>
      <c r="B34" s="70" t="s">
        <v>250</v>
      </c>
      <c r="C34" s="73" t="s">
        <v>3</v>
      </c>
      <c r="D34" s="79">
        <v>180</v>
      </c>
      <c r="E34" s="109"/>
      <c r="F34" s="59"/>
      <c r="G34" s="60">
        <f t="shared" si="2"/>
        <v>0</v>
      </c>
      <c r="H34" s="60">
        <f t="shared" si="3"/>
        <v>0</v>
      </c>
      <c r="I34" s="61">
        <f t="shared" si="0"/>
        <v>0</v>
      </c>
      <c r="J34" s="62">
        <f t="shared" si="1"/>
        <v>0</v>
      </c>
      <c r="K34" s="35"/>
    </row>
    <row r="35" spans="1:11" ht="16.5">
      <c r="A35" s="74" t="s">
        <v>35</v>
      </c>
      <c r="B35" s="70" t="s">
        <v>251</v>
      </c>
      <c r="C35" s="73" t="s">
        <v>3</v>
      </c>
      <c r="D35" s="79">
        <v>2000</v>
      </c>
      <c r="E35" s="109"/>
      <c r="F35" s="59"/>
      <c r="G35" s="60">
        <f t="shared" si="2"/>
        <v>0</v>
      </c>
      <c r="H35" s="60">
        <f t="shared" si="3"/>
        <v>0</v>
      </c>
      <c r="I35" s="61">
        <f t="shared" si="0"/>
        <v>0</v>
      </c>
      <c r="J35" s="62">
        <f t="shared" si="1"/>
        <v>0</v>
      </c>
      <c r="K35" s="35"/>
    </row>
    <row r="36" spans="1:11" ht="16.5">
      <c r="A36" s="74" t="s">
        <v>36</v>
      </c>
      <c r="B36" s="70" t="s">
        <v>252</v>
      </c>
      <c r="C36" s="73" t="s">
        <v>3</v>
      </c>
      <c r="D36" s="79">
        <v>5000</v>
      </c>
      <c r="E36" s="109"/>
      <c r="F36" s="59"/>
      <c r="G36" s="60">
        <f t="shared" si="2"/>
        <v>0</v>
      </c>
      <c r="H36" s="60">
        <f t="shared" si="3"/>
        <v>0</v>
      </c>
      <c r="I36" s="61">
        <f t="shared" si="0"/>
        <v>0</v>
      </c>
      <c r="J36" s="62">
        <f t="shared" si="1"/>
        <v>0</v>
      </c>
      <c r="K36" s="35"/>
    </row>
    <row r="37" spans="1:11" ht="16.5">
      <c r="A37" s="74" t="s">
        <v>37</v>
      </c>
      <c r="B37" s="70" t="s">
        <v>253</v>
      </c>
      <c r="C37" s="73" t="s">
        <v>3</v>
      </c>
      <c r="D37" s="79">
        <v>800</v>
      </c>
      <c r="E37" s="109"/>
      <c r="F37" s="59"/>
      <c r="G37" s="60">
        <f t="shared" si="2"/>
        <v>0</v>
      </c>
      <c r="H37" s="60">
        <f t="shared" si="3"/>
        <v>0</v>
      </c>
      <c r="I37" s="61">
        <f t="shared" si="0"/>
        <v>0</v>
      </c>
      <c r="J37" s="62">
        <f t="shared" si="1"/>
        <v>0</v>
      </c>
      <c r="K37" s="35"/>
    </row>
    <row r="38" spans="1:11" ht="16.5">
      <c r="A38" s="74" t="s">
        <v>38</v>
      </c>
      <c r="B38" s="70" t="s">
        <v>254</v>
      </c>
      <c r="C38" s="73" t="s">
        <v>3</v>
      </c>
      <c r="D38" s="79">
        <v>800</v>
      </c>
      <c r="E38" s="109"/>
      <c r="F38" s="59"/>
      <c r="G38" s="60">
        <f t="shared" si="2"/>
        <v>0</v>
      </c>
      <c r="H38" s="60">
        <f t="shared" si="3"/>
        <v>0</v>
      </c>
      <c r="I38" s="61">
        <f t="shared" si="0"/>
        <v>0</v>
      </c>
      <c r="J38" s="62">
        <f t="shared" si="1"/>
        <v>0</v>
      </c>
      <c r="K38" s="35"/>
    </row>
    <row r="39" spans="1:11" ht="16.5">
      <c r="A39" s="74" t="s">
        <v>39</v>
      </c>
      <c r="B39" s="70" t="s">
        <v>255</v>
      </c>
      <c r="C39" s="73" t="s">
        <v>3</v>
      </c>
      <c r="D39" s="79">
        <v>500</v>
      </c>
      <c r="E39" s="109"/>
      <c r="F39" s="59"/>
      <c r="G39" s="60">
        <f t="shared" si="2"/>
        <v>0</v>
      </c>
      <c r="H39" s="60">
        <f t="shared" si="3"/>
        <v>0</v>
      </c>
      <c r="I39" s="61">
        <f t="shared" si="0"/>
        <v>0</v>
      </c>
      <c r="J39" s="62">
        <f t="shared" si="1"/>
        <v>0</v>
      </c>
      <c r="K39" s="35"/>
    </row>
    <row r="40" spans="1:11" ht="16.5">
      <c r="A40" s="74" t="s">
        <v>40</v>
      </c>
      <c r="B40" s="70" t="s">
        <v>256</v>
      </c>
      <c r="C40" s="73" t="s">
        <v>3</v>
      </c>
      <c r="D40" s="79">
        <v>300</v>
      </c>
      <c r="E40" s="109"/>
      <c r="F40" s="59"/>
      <c r="G40" s="60">
        <f t="shared" si="2"/>
        <v>0</v>
      </c>
      <c r="H40" s="60">
        <f t="shared" si="3"/>
        <v>0</v>
      </c>
      <c r="I40" s="61">
        <f t="shared" si="0"/>
        <v>0</v>
      </c>
      <c r="J40" s="62">
        <f t="shared" si="1"/>
        <v>0</v>
      </c>
      <c r="K40" s="35"/>
    </row>
    <row r="41" spans="1:11" ht="16.5">
      <c r="A41" s="74" t="s">
        <v>41</v>
      </c>
      <c r="B41" s="70" t="s">
        <v>257</v>
      </c>
      <c r="C41" s="73"/>
      <c r="D41" s="79">
        <v>100</v>
      </c>
      <c r="E41" s="109"/>
      <c r="F41" s="59"/>
      <c r="G41" s="60">
        <f t="shared" si="2"/>
        <v>0</v>
      </c>
      <c r="H41" s="60">
        <f t="shared" si="3"/>
        <v>0</v>
      </c>
      <c r="I41" s="61">
        <f t="shared" si="0"/>
        <v>0</v>
      </c>
      <c r="J41" s="62">
        <f t="shared" si="1"/>
        <v>0</v>
      </c>
      <c r="K41" s="35"/>
    </row>
    <row r="42" spans="1:11" ht="16.5">
      <c r="A42" s="74" t="s">
        <v>42</v>
      </c>
      <c r="B42" s="70" t="s">
        <v>258</v>
      </c>
      <c r="C42" s="73" t="s">
        <v>113</v>
      </c>
      <c r="D42" s="79">
        <v>1500</v>
      </c>
      <c r="E42" s="109"/>
      <c r="F42" s="59"/>
      <c r="G42" s="60">
        <f t="shared" si="2"/>
        <v>0</v>
      </c>
      <c r="H42" s="60">
        <f t="shared" si="3"/>
        <v>0</v>
      </c>
      <c r="I42" s="61">
        <f t="shared" si="0"/>
        <v>0</v>
      </c>
      <c r="J42" s="62">
        <f t="shared" si="1"/>
        <v>0</v>
      </c>
      <c r="K42" s="35"/>
    </row>
    <row r="43" spans="1:11" ht="16.5">
      <c r="A43" s="74" t="s">
        <v>43</v>
      </c>
      <c r="B43" s="70" t="s">
        <v>259</v>
      </c>
      <c r="C43" s="73" t="s">
        <v>3</v>
      </c>
      <c r="D43" s="79">
        <v>300</v>
      </c>
      <c r="E43" s="109"/>
      <c r="F43" s="59"/>
      <c r="G43" s="60">
        <f t="shared" si="2"/>
        <v>0</v>
      </c>
      <c r="H43" s="60">
        <f t="shared" si="3"/>
        <v>0</v>
      </c>
      <c r="I43" s="61">
        <f t="shared" si="0"/>
        <v>0</v>
      </c>
      <c r="J43" s="62">
        <f t="shared" si="1"/>
        <v>0</v>
      </c>
      <c r="K43" s="35"/>
    </row>
    <row r="44" spans="1:11" ht="25.5">
      <c r="A44" s="74" t="s">
        <v>44</v>
      </c>
      <c r="B44" s="70" t="s">
        <v>260</v>
      </c>
      <c r="C44" s="73" t="s">
        <v>3</v>
      </c>
      <c r="D44" s="79">
        <v>60</v>
      </c>
      <c r="E44" s="109"/>
      <c r="F44" s="59"/>
      <c r="G44" s="60">
        <f t="shared" si="2"/>
        <v>0</v>
      </c>
      <c r="H44" s="60">
        <f t="shared" si="3"/>
        <v>0</v>
      </c>
      <c r="I44" s="61">
        <f t="shared" si="0"/>
        <v>0</v>
      </c>
      <c r="J44" s="62">
        <f t="shared" si="1"/>
        <v>0</v>
      </c>
      <c r="K44" s="35"/>
    </row>
    <row r="45" spans="1:11" ht="16.5">
      <c r="A45" s="74" t="s">
        <v>45</v>
      </c>
      <c r="B45" s="70" t="s">
        <v>261</v>
      </c>
      <c r="C45" s="73" t="s">
        <v>113</v>
      </c>
      <c r="D45" s="79">
        <v>20</v>
      </c>
      <c r="E45" s="109"/>
      <c r="F45" s="59"/>
      <c r="G45" s="60">
        <f t="shared" si="2"/>
        <v>0</v>
      </c>
      <c r="H45" s="60">
        <f t="shared" si="3"/>
        <v>0</v>
      </c>
      <c r="I45" s="61">
        <f t="shared" si="0"/>
        <v>0</v>
      </c>
      <c r="J45" s="62">
        <f t="shared" si="1"/>
        <v>0</v>
      </c>
      <c r="K45" s="35"/>
    </row>
    <row r="46" spans="1:11" ht="16.5">
      <c r="A46" s="74" t="s">
        <v>46</v>
      </c>
      <c r="B46" s="70" t="s">
        <v>262</v>
      </c>
      <c r="C46" s="73" t="s">
        <v>3</v>
      </c>
      <c r="D46" s="79">
        <v>4</v>
      </c>
      <c r="E46" s="109"/>
      <c r="F46" s="59"/>
      <c r="G46" s="60">
        <f t="shared" si="2"/>
        <v>0</v>
      </c>
      <c r="H46" s="60">
        <f t="shared" si="3"/>
        <v>0</v>
      </c>
      <c r="I46" s="61">
        <f t="shared" si="0"/>
        <v>0</v>
      </c>
      <c r="J46" s="62">
        <f t="shared" si="1"/>
        <v>0</v>
      </c>
      <c r="K46" s="35"/>
    </row>
    <row r="47" spans="1:11" ht="16.5">
      <c r="A47" s="74" t="s">
        <v>47</v>
      </c>
      <c r="B47" s="70" t="s">
        <v>263</v>
      </c>
      <c r="C47" s="73" t="s">
        <v>3</v>
      </c>
      <c r="D47" s="79">
        <v>7</v>
      </c>
      <c r="E47" s="109"/>
      <c r="F47" s="59"/>
      <c r="G47" s="60">
        <f t="shared" si="2"/>
        <v>0</v>
      </c>
      <c r="H47" s="60">
        <f t="shared" si="3"/>
        <v>0</v>
      </c>
      <c r="I47" s="61">
        <f t="shared" si="0"/>
        <v>0</v>
      </c>
      <c r="J47" s="62">
        <f t="shared" si="1"/>
        <v>0</v>
      </c>
      <c r="K47" s="35"/>
    </row>
    <row r="48" spans="1:11" ht="16.5">
      <c r="A48" s="74" t="s">
        <v>48</v>
      </c>
      <c r="B48" s="70" t="s">
        <v>264</v>
      </c>
      <c r="C48" s="73" t="s">
        <v>3</v>
      </c>
      <c r="D48" s="79">
        <v>400</v>
      </c>
      <c r="E48" s="109"/>
      <c r="F48" s="59"/>
      <c r="G48" s="60">
        <f t="shared" si="2"/>
        <v>0</v>
      </c>
      <c r="H48" s="60">
        <f t="shared" si="3"/>
        <v>0</v>
      </c>
      <c r="I48" s="61">
        <f t="shared" si="0"/>
        <v>0</v>
      </c>
      <c r="J48" s="62">
        <f t="shared" si="1"/>
        <v>0</v>
      </c>
      <c r="K48" s="35"/>
    </row>
    <row r="49" spans="1:11" ht="16.5">
      <c r="A49" s="74" t="s">
        <v>49</v>
      </c>
      <c r="B49" s="70" t="s">
        <v>265</v>
      </c>
      <c r="C49" s="73" t="s">
        <v>3</v>
      </c>
      <c r="D49" s="79">
        <v>2</v>
      </c>
      <c r="E49" s="109"/>
      <c r="F49" s="59"/>
      <c r="G49" s="60">
        <f t="shared" si="2"/>
        <v>0</v>
      </c>
      <c r="H49" s="60">
        <f t="shared" si="3"/>
        <v>0</v>
      </c>
      <c r="I49" s="61">
        <f t="shared" si="0"/>
        <v>0</v>
      </c>
      <c r="J49" s="62">
        <f t="shared" si="1"/>
        <v>0</v>
      </c>
      <c r="K49" s="35"/>
    </row>
    <row r="50" spans="1:11" ht="16.5">
      <c r="A50" s="74" t="s">
        <v>50</v>
      </c>
      <c r="B50" s="70" t="s">
        <v>266</v>
      </c>
      <c r="C50" s="73" t="s">
        <v>3</v>
      </c>
      <c r="D50" s="79">
        <v>5</v>
      </c>
      <c r="E50" s="109"/>
      <c r="F50" s="59"/>
      <c r="G50" s="60">
        <f t="shared" si="2"/>
        <v>0</v>
      </c>
      <c r="H50" s="60">
        <f t="shared" si="3"/>
        <v>0</v>
      </c>
      <c r="I50" s="61">
        <f t="shared" si="0"/>
        <v>0</v>
      </c>
      <c r="J50" s="62">
        <f t="shared" si="1"/>
        <v>0</v>
      </c>
      <c r="K50" s="35"/>
    </row>
    <row r="51" spans="1:11" ht="16.5">
      <c r="A51" s="74" t="s">
        <v>51</v>
      </c>
      <c r="B51" s="70" t="s">
        <v>267</v>
      </c>
      <c r="C51" s="73" t="s">
        <v>3</v>
      </c>
      <c r="D51" s="79">
        <v>5</v>
      </c>
      <c r="E51" s="109"/>
      <c r="F51" s="59"/>
      <c r="G51" s="60">
        <f t="shared" si="2"/>
        <v>0</v>
      </c>
      <c r="H51" s="60">
        <f t="shared" si="3"/>
        <v>0</v>
      </c>
      <c r="I51" s="61">
        <f t="shared" si="0"/>
        <v>0</v>
      </c>
      <c r="J51" s="62">
        <f t="shared" si="1"/>
        <v>0</v>
      </c>
      <c r="K51" s="35"/>
    </row>
    <row r="52" spans="1:11" ht="16.5">
      <c r="A52" s="74" t="s">
        <v>52</v>
      </c>
      <c r="B52" s="70" t="s">
        <v>268</v>
      </c>
      <c r="C52" s="73" t="s">
        <v>3</v>
      </c>
      <c r="D52" s="79">
        <v>50</v>
      </c>
      <c r="E52" s="109"/>
      <c r="F52" s="59"/>
      <c r="G52" s="60">
        <f t="shared" si="2"/>
        <v>0</v>
      </c>
      <c r="H52" s="60">
        <f t="shared" si="3"/>
        <v>0</v>
      </c>
      <c r="I52" s="61">
        <f t="shared" si="0"/>
        <v>0</v>
      </c>
      <c r="J52" s="62">
        <f t="shared" si="1"/>
        <v>0</v>
      </c>
      <c r="K52" s="35"/>
    </row>
    <row r="53" spans="1:11" ht="16.5">
      <c r="A53" s="74" t="s">
        <v>53</v>
      </c>
      <c r="B53" s="70" t="s">
        <v>269</v>
      </c>
      <c r="C53" s="73" t="s">
        <v>3</v>
      </c>
      <c r="D53" s="79">
        <v>40</v>
      </c>
      <c r="E53" s="109"/>
      <c r="F53" s="59"/>
      <c r="G53" s="60">
        <f t="shared" si="2"/>
        <v>0</v>
      </c>
      <c r="H53" s="60">
        <f t="shared" si="3"/>
        <v>0</v>
      </c>
      <c r="I53" s="61">
        <f t="shared" si="0"/>
        <v>0</v>
      </c>
      <c r="J53" s="62">
        <f t="shared" si="1"/>
        <v>0</v>
      </c>
      <c r="K53" s="35"/>
    </row>
    <row r="54" spans="1:11" ht="16.5">
      <c r="A54" s="74" t="s">
        <v>54</v>
      </c>
      <c r="B54" s="70" t="s">
        <v>270</v>
      </c>
      <c r="C54" s="73" t="s">
        <v>3</v>
      </c>
      <c r="D54" s="79">
        <v>100</v>
      </c>
      <c r="E54" s="109"/>
      <c r="F54" s="59"/>
      <c r="G54" s="60">
        <f t="shared" si="2"/>
        <v>0</v>
      </c>
      <c r="H54" s="60">
        <f t="shared" si="3"/>
        <v>0</v>
      </c>
      <c r="I54" s="61">
        <f t="shared" si="0"/>
        <v>0</v>
      </c>
      <c r="J54" s="62">
        <f t="shared" si="1"/>
        <v>0</v>
      </c>
      <c r="K54" s="35"/>
    </row>
    <row r="55" spans="1:11" ht="16.5">
      <c r="A55" s="74" t="s">
        <v>55</v>
      </c>
      <c r="B55" s="70" t="s">
        <v>271</v>
      </c>
      <c r="C55" s="73" t="s">
        <v>3</v>
      </c>
      <c r="D55" s="79">
        <v>100</v>
      </c>
      <c r="E55" s="109"/>
      <c r="F55" s="59"/>
      <c r="G55" s="60">
        <f t="shared" si="2"/>
        <v>0</v>
      </c>
      <c r="H55" s="60">
        <f t="shared" si="3"/>
        <v>0</v>
      </c>
      <c r="I55" s="61">
        <f t="shared" si="0"/>
        <v>0</v>
      </c>
      <c r="J55" s="62">
        <f t="shared" si="1"/>
        <v>0</v>
      </c>
      <c r="K55" s="35"/>
    </row>
    <row r="56" spans="1:11" ht="16.5">
      <c r="A56" s="74" t="s">
        <v>56</v>
      </c>
      <c r="B56" s="70" t="s">
        <v>272</v>
      </c>
      <c r="C56" s="73" t="s">
        <v>113</v>
      </c>
      <c r="D56" s="79">
        <v>1000</v>
      </c>
      <c r="E56" s="109"/>
      <c r="F56" s="59"/>
      <c r="G56" s="60">
        <f t="shared" si="2"/>
        <v>0</v>
      </c>
      <c r="H56" s="60">
        <f t="shared" si="3"/>
        <v>0</v>
      </c>
      <c r="I56" s="61">
        <f t="shared" si="0"/>
        <v>0</v>
      </c>
      <c r="J56" s="62">
        <f t="shared" si="1"/>
        <v>0</v>
      </c>
      <c r="K56" s="35"/>
    </row>
    <row r="57" spans="1:11" ht="16.5">
      <c r="A57" s="74" t="s">
        <v>57</v>
      </c>
      <c r="B57" s="70" t="s">
        <v>273</v>
      </c>
      <c r="C57" s="73" t="s">
        <v>3</v>
      </c>
      <c r="D57" s="79">
        <v>30</v>
      </c>
      <c r="E57" s="109"/>
      <c r="F57" s="59"/>
      <c r="G57" s="60">
        <f t="shared" si="2"/>
        <v>0</v>
      </c>
      <c r="H57" s="60">
        <f t="shared" si="3"/>
        <v>0</v>
      </c>
      <c r="I57" s="61">
        <f t="shared" si="0"/>
        <v>0</v>
      </c>
      <c r="J57" s="62">
        <f t="shared" si="1"/>
        <v>0</v>
      </c>
      <c r="K57" s="35"/>
    </row>
    <row r="58" spans="1:11" ht="16.5">
      <c r="A58" s="74" t="s">
        <v>58</v>
      </c>
      <c r="B58" s="70" t="s">
        <v>274</v>
      </c>
      <c r="C58" s="73" t="s">
        <v>3</v>
      </c>
      <c r="D58" s="79">
        <v>20</v>
      </c>
      <c r="E58" s="109"/>
      <c r="F58" s="59"/>
      <c r="G58" s="60">
        <f t="shared" si="2"/>
        <v>0</v>
      </c>
      <c r="H58" s="60">
        <f t="shared" si="3"/>
        <v>0</v>
      </c>
      <c r="I58" s="61">
        <f t="shared" si="0"/>
        <v>0</v>
      </c>
      <c r="J58" s="62">
        <f t="shared" si="1"/>
        <v>0</v>
      </c>
      <c r="K58" s="35"/>
    </row>
    <row r="59" spans="1:11" ht="16.5">
      <c r="A59" s="74" t="s">
        <v>59</v>
      </c>
      <c r="B59" s="70" t="s">
        <v>275</v>
      </c>
      <c r="C59" s="73" t="s">
        <v>3</v>
      </c>
      <c r="D59" s="79">
        <v>10</v>
      </c>
      <c r="E59" s="109"/>
      <c r="F59" s="59"/>
      <c r="G59" s="60">
        <f t="shared" si="2"/>
        <v>0</v>
      </c>
      <c r="H59" s="60">
        <f t="shared" si="3"/>
        <v>0</v>
      </c>
      <c r="I59" s="61">
        <f t="shared" si="0"/>
        <v>0</v>
      </c>
      <c r="J59" s="62">
        <f t="shared" si="1"/>
        <v>0</v>
      </c>
      <c r="K59" s="35"/>
    </row>
    <row r="60" spans="1:11" ht="16.5">
      <c r="A60" s="74" t="s">
        <v>60</v>
      </c>
      <c r="B60" s="70" t="s">
        <v>276</v>
      </c>
      <c r="C60" s="73" t="s">
        <v>3</v>
      </c>
      <c r="D60" s="79">
        <v>160</v>
      </c>
      <c r="E60" s="109"/>
      <c r="F60" s="59"/>
      <c r="G60" s="60">
        <f t="shared" si="2"/>
        <v>0</v>
      </c>
      <c r="H60" s="60">
        <f t="shared" si="3"/>
        <v>0</v>
      </c>
      <c r="I60" s="61">
        <f t="shared" si="0"/>
        <v>0</v>
      </c>
      <c r="J60" s="62">
        <f t="shared" si="1"/>
        <v>0</v>
      </c>
      <c r="K60" s="35"/>
    </row>
    <row r="61" spans="1:11" ht="16.5">
      <c r="A61" s="74" t="s">
        <v>61</v>
      </c>
      <c r="B61" s="70" t="s">
        <v>277</v>
      </c>
      <c r="C61" s="73" t="s">
        <v>113</v>
      </c>
      <c r="D61" s="79">
        <v>40</v>
      </c>
      <c r="E61" s="109"/>
      <c r="F61" s="59"/>
      <c r="G61" s="60">
        <f t="shared" si="2"/>
        <v>0</v>
      </c>
      <c r="H61" s="60">
        <f t="shared" si="3"/>
        <v>0</v>
      </c>
      <c r="I61" s="61">
        <f t="shared" si="0"/>
        <v>0</v>
      </c>
      <c r="J61" s="62">
        <f t="shared" si="1"/>
        <v>0</v>
      </c>
      <c r="K61" s="35"/>
    </row>
    <row r="62" spans="1:11" ht="16.5">
      <c r="A62" s="74" t="s">
        <v>62</v>
      </c>
      <c r="B62" s="70" t="s">
        <v>278</v>
      </c>
      <c r="C62" s="73" t="s">
        <v>3</v>
      </c>
      <c r="D62" s="79">
        <v>180</v>
      </c>
      <c r="E62" s="109"/>
      <c r="F62" s="59"/>
      <c r="G62" s="60">
        <f t="shared" si="2"/>
        <v>0</v>
      </c>
      <c r="H62" s="60">
        <f t="shared" si="3"/>
        <v>0</v>
      </c>
      <c r="I62" s="61">
        <f t="shared" si="0"/>
        <v>0</v>
      </c>
      <c r="J62" s="62">
        <f t="shared" si="1"/>
        <v>0</v>
      </c>
      <c r="K62" s="35"/>
    </row>
    <row r="63" spans="1:11" ht="16.5">
      <c r="A63" s="74" t="s">
        <v>63</v>
      </c>
      <c r="B63" s="70" t="s">
        <v>279</v>
      </c>
      <c r="C63" s="73" t="s">
        <v>3</v>
      </c>
      <c r="D63" s="81">
        <v>100</v>
      </c>
      <c r="E63" s="109"/>
      <c r="F63" s="59"/>
      <c r="G63" s="60">
        <f t="shared" si="2"/>
        <v>0</v>
      </c>
      <c r="H63" s="60">
        <f t="shared" si="3"/>
        <v>0</v>
      </c>
      <c r="I63" s="61">
        <f t="shared" si="0"/>
        <v>0</v>
      </c>
      <c r="J63" s="62">
        <f t="shared" si="1"/>
        <v>0</v>
      </c>
      <c r="K63" s="35"/>
    </row>
    <row r="64" spans="1:11" ht="16.5">
      <c r="A64" s="74" t="s">
        <v>64</v>
      </c>
      <c r="B64" s="70" t="s">
        <v>280</v>
      </c>
      <c r="C64" s="73" t="s">
        <v>3</v>
      </c>
      <c r="D64" s="81">
        <v>200</v>
      </c>
      <c r="E64" s="109"/>
      <c r="F64" s="59"/>
      <c r="G64" s="60">
        <f t="shared" si="2"/>
        <v>0</v>
      </c>
      <c r="H64" s="60">
        <f t="shared" si="3"/>
        <v>0</v>
      </c>
      <c r="I64" s="61">
        <f t="shared" si="0"/>
        <v>0</v>
      </c>
      <c r="J64" s="62">
        <f t="shared" si="1"/>
        <v>0</v>
      </c>
      <c r="K64" s="35"/>
    </row>
    <row r="65" spans="1:11" ht="16.5">
      <c r="A65" s="74" t="s">
        <v>65</v>
      </c>
      <c r="B65" s="70" t="s">
        <v>281</v>
      </c>
      <c r="C65" s="73" t="s">
        <v>113</v>
      </c>
      <c r="D65" s="81">
        <v>25</v>
      </c>
      <c r="E65" s="109"/>
      <c r="F65" s="59"/>
      <c r="G65" s="60">
        <f t="shared" si="2"/>
        <v>0</v>
      </c>
      <c r="H65" s="60">
        <f t="shared" si="3"/>
        <v>0</v>
      </c>
      <c r="I65" s="61">
        <f t="shared" si="0"/>
        <v>0</v>
      </c>
      <c r="J65" s="62">
        <f t="shared" si="1"/>
        <v>0</v>
      </c>
      <c r="K65" s="35"/>
    </row>
    <row r="66" spans="1:11" ht="16.5">
      <c r="A66" s="74" t="s">
        <v>66</v>
      </c>
      <c r="B66" s="71" t="s">
        <v>282</v>
      </c>
      <c r="C66" s="73" t="s">
        <v>113</v>
      </c>
      <c r="D66" s="81">
        <v>40</v>
      </c>
      <c r="E66" s="110"/>
      <c r="F66" s="59"/>
      <c r="G66" s="60">
        <f t="shared" si="2"/>
        <v>0</v>
      </c>
      <c r="H66" s="60">
        <f t="shared" si="3"/>
        <v>0</v>
      </c>
      <c r="I66" s="61">
        <f t="shared" si="0"/>
        <v>0</v>
      </c>
      <c r="J66" s="62">
        <f t="shared" si="1"/>
        <v>0</v>
      </c>
      <c r="K66" s="35"/>
    </row>
    <row r="67" spans="1:11" ht="16.5">
      <c r="A67" s="74" t="s">
        <v>67</v>
      </c>
      <c r="B67" s="71" t="s">
        <v>283</v>
      </c>
      <c r="C67" s="73" t="s">
        <v>113</v>
      </c>
      <c r="D67" s="81">
        <v>22</v>
      </c>
      <c r="E67" s="110"/>
      <c r="F67" s="67"/>
      <c r="G67" s="60"/>
      <c r="H67" s="60"/>
      <c r="I67" s="61"/>
      <c r="J67" s="62"/>
      <c r="K67" s="35"/>
    </row>
    <row r="68" spans="1:11" ht="25.5">
      <c r="A68" s="112" t="s">
        <v>98</v>
      </c>
      <c r="B68" s="71" t="s">
        <v>284</v>
      </c>
      <c r="C68" s="73" t="s">
        <v>113</v>
      </c>
      <c r="D68" s="81">
        <v>20</v>
      </c>
      <c r="E68" s="113"/>
      <c r="F68" s="59"/>
      <c r="G68" s="68"/>
      <c r="H68" s="68"/>
      <c r="I68" s="68"/>
      <c r="J68" s="114"/>
      <c r="K68" s="35"/>
    </row>
    <row r="69" spans="1:11" ht="16.5">
      <c r="A69" s="74" t="s">
        <v>99</v>
      </c>
      <c r="B69" s="119" t="s">
        <v>317</v>
      </c>
      <c r="C69" s="120" t="s">
        <v>113</v>
      </c>
      <c r="D69" s="121">
        <v>95</v>
      </c>
      <c r="E69" s="113"/>
      <c r="F69" s="59"/>
      <c r="G69" s="68"/>
      <c r="H69" s="68"/>
      <c r="I69" s="68"/>
      <c r="J69" s="114"/>
      <c r="K69" s="35"/>
    </row>
    <row r="70" spans="1:11" ht="16.5">
      <c r="A70" s="112" t="s">
        <v>100</v>
      </c>
      <c r="B70" s="119" t="s">
        <v>318</v>
      </c>
      <c r="C70" s="120" t="s">
        <v>3</v>
      </c>
      <c r="D70" s="121">
        <v>40</v>
      </c>
      <c r="E70" s="113"/>
      <c r="F70" s="59"/>
      <c r="G70" s="68"/>
      <c r="H70" s="68"/>
      <c r="I70" s="68"/>
      <c r="J70" s="114"/>
      <c r="K70" s="35"/>
    </row>
    <row r="71" spans="1:11" ht="16.5">
      <c r="A71" s="74" t="s">
        <v>101</v>
      </c>
      <c r="B71" s="119" t="s">
        <v>319</v>
      </c>
      <c r="C71" s="120" t="s">
        <v>3</v>
      </c>
      <c r="D71" s="121">
        <v>40</v>
      </c>
      <c r="E71" s="113"/>
      <c r="F71" s="59"/>
      <c r="G71" s="68"/>
      <c r="H71" s="68"/>
      <c r="I71" s="68"/>
      <c r="J71" s="114"/>
      <c r="K71" s="35"/>
    </row>
    <row r="72" spans="1:11" ht="16.5">
      <c r="A72" s="112" t="s">
        <v>102</v>
      </c>
      <c r="B72" s="119" t="s">
        <v>320</v>
      </c>
      <c r="C72" s="120" t="s">
        <v>3</v>
      </c>
      <c r="D72" s="121">
        <v>10</v>
      </c>
      <c r="E72" s="113"/>
      <c r="F72" s="59"/>
      <c r="G72" s="68"/>
      <c r="H72" s="68"/>
      <c r="I72" s="68"/>
      <c r="J72" s="114"/>
      <c r="K72" s="35"/>
    </row>
    <row r="73" spans="1:11" ht="16.5">
      <c r="A73" s="74" t="s">
        <v>103</v>
      </c>
      <c r="B73" s="119" t="s">
        <v>321</v>
      </c>
      <c r="C73" s="120" t="s">
        <v>3</v>
      </c>
      <c r="D73" s="121">
        <v>5</v>
      </c>
      <c r="E73" s="113"/>
      <c r="F73" s="59"/>
      <c r="G73" s="68"/>
      <c r="H73" s="68"/>
      <c r="I73" s="68"/>
      <c r="J73" s="114"/>
      <c r="K73" s="35"/>
    </row>
    <row r="74" spans="1:11" ht="16.5">
      <c r="A74" s="112" t="s">
        <v>104</v>
      </c>
      <c r="B74" s="119" t="s">
        <v>322</v>
      </c>
      <c r="C74" s="120" t="s">
        <v>3</v>
      </c>
      <c r="D74" s="121">
        <v>50</v>
      </c>
      <c r="E74" s="113"/>
      <c r="F74" s="59"/>
      <c r="G74" s="68"/>
      <c r="H74" s="68"/>
      <c r="I74" s="68"/>
      <c r="J74" s="114"/>
      <c r="K74" s="35"/>
    </row>
    <row r="75" spans="1:11" ht="16.5">
      <c r="A75" s="112"/>
      <c r="B75" s="71"/>
      <c r="C75" s="73"/>
      <c r="D75" s="81"/>
      <c r="E75" s="113"/>
      <c r="F75" s="59"/>
      <c r="G75" s="68"/>
      <c r="H75" s="68"/>
      <c r="I75" s="68"/>
      <c r="J75" s="114"/>
      <c r="K75" s="35"/>
    </row>
    <row r="76" spans="1:11" ht="27" customHeight="1">
      <c r="A76" s="141" t="s">
        <v>15</v>
      </c>
      <c r="B76" s="142"/>
      <c r="C76" s="142"/>
      <c r="D76" s="142"/>
      <c r="E76" s="142"/>
      <c r="F76" s="142"/>
      <c r="G76" s="115">
        <f>SUM(G6:G68)</f>
        <v>0</v>
      </c>
      <c r="H76" s="116"/>
      <c r="I76" s="117">
        <f>SUM(I6:I68)</f>
        <v>0</v>
      </c>
      <c r="J76" s="118">
        <f>SUM(J6:J68)</f>
        <v>0</v>
      </c>
      <c r="K76" s="35"/>
    </row>
    <row r="77" spans="1:11" ht="16.5">
      <c r="A77" s="4"/>
      <c r="B77" s="5"/>
      <c r="C77" s="5"/>
      <c r="D77" s="5"/>
      <c r="E77" s="5"/>
      <c r="F77" s="16"/>
      <c r="G77" s="20"/>
      <c r="H77" s="20"/>
      <c r="I77" s="20"/>
      <c r="J77" s="6"/>
    </row>
    <row r="78" spans="1:11" ht="16.5">
      <c r="A78" s="8"/>
      <c r="B78" s="5"/>
      <c r="C78" s="9"/>
      <c r="D78" s="9"/>
      <c r="E78" s="9"/>
      <c r="F78" s="131"/>
      <c r="G78" s="132"/>
      <c r="H78" s="132"/>
      <c r="I78" s="132"/>
      <c r="J78" s="132"/>
    </row>
    <row r="79" spans="1:11">
      <c r="B79" s="9"/>
      <c r="F79" s="132"/>
      <c r="G79" s="132"/>
      <c r="H79" s="132"/>
      <c r="I79" s="132"/>
      <c r="J79" s="132"/>
    </row>
    <row r="80" spans="1:11" ht="18.75">
      <c r="A80" s="7"/>
      <c r="C80" s="7"/>
      <c r="D80" s="7"/>
      <c r="E80" s="7"/>
      <c r="F80" s="133"/>
      <c r="G80" s="133"/>
      <c r="H80" s="133"/>
      <c r="I80" s="133"/>
      <c r="J80" s="133"/>
      <c r="K80" s="37"/>
    </row>
    <row r="81" spans="1:11" ht="31.5" customHeight="1">
      <c r="A81" s="2"/>
      <c r="B81" s="7"/>
      <c r="C81" s="2"/>
      <c r="D81" s="2"/>
      <c r="E81" s="2"/>
      <c r="F81" s="124" t="s">
        <v>16</v>
      </c>
      <c r="G81" s="124"/>
      <c r="H81" s="124"/>
      <c r="I81" s="124"/>
      <c r="J81" s="124"/>
    </row>
    <row r="82" spans="1:11">
      <c r="B82" s="2"/>
    </row>
    <row r="87" spans="1:11">
      <c r="C87" s="3"/>
      <c r="D87" s="3"/>
      <c r="E87" s="3"/>
      <c r="F87" s="17"/>
      <c r="G87" s="21"/>
      <c r="H87" s="21"/>
      <c r="I87" s="21"/>
      <c r="J87" s="3"/>
      <c r="K87" s="38"/>
    </row>
    <row r="88" spans="1:11">
      <c r="B88" s="3"/>
    </row>
  </sheetData>
  <mergeCells count="11">
    <mergeCell ref="A76:F76"/>
    <mergeCell ref="F78:J80"/>
    <mergeCell ref="F81:J81"/>
    <mergeCell ref="I1:J1"/>
    <mergeCell ref="A2:D2"/>
    <mergeCell ref="E2:J2"/>
    <mergeCell ref="A3:A4"/>
    <mergeCell ref="B3:B4"/>
    <mergeCell ref="D3:D4"/>
    <mergeCell ref="E3:E4"/>
    <mergeCell ref="F3:G3"/>
  </mergeCells>
  <phoneticPr fontId="26" type="noConversion"/>
  <pageMargins left="0.39370078740157483" right="0.3937007874015748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pane ySplit="4905" topLeftCell="A17"/>
      <selection activeCell="E2" sqref="E2:J2"/>
      <selection pane="bottomLeft" activeCell="B23" sqref="B23"/>
    </sheetView>
  </sheetViews>
  <sheetFormatPr defaultRowHeight="12.75"/>
  <cols>
    <col min="1" max="1" width="4.28515625" style="1" customWidth="1"/>
    <col min="2" max="2" width="28.28515625" style="1" customWidth="1"/>
    <col min="3" max="3" width="8" style="1" customWidth="1"/>
    <col min="4" max="4" width="9.5703125" style="1" customWidth="1"/>
    <col min="5" max="5" width="13.7109375" style="1" customWidth="1"/>
    <col min="6" max="6" width="10.28515625" style="14" customWidth="1"/>
    <col min="7" max="7" width="14.28515625" style="18" customWidth="1"/>
    <col min="8" max="8" width="13" style="18" customWidth="1"/>
    <col min="9" max="9" width="16.140625" style="18" customWidth="1"/>
    <col min="10" max="10" width="16.42578125" style="1" customWidth="1"/>
    <col min="11" max="11" width="31" style="34" customWidth="1"/>
    <col min="12" max="16384" width="9.140625" style="1"/>
  </cols>
  <sheetData>
    <row r="1" spans="1:13" ht="37.9" customHeight="1" thickBot="1">
      <c r="I1" s="125" t="s">
        <v>94</v>
      </c>
      <c r="J1" s="125"/>
    </row>
    <row r="2" spans="1:13" ht="40.5" customHeight="1" thickBot="1">
      <c r="A2" s="137" t="s">
        <v>96</v>
      </c>
      <c r="B2" s="138"/>
      <c r="C2" s="138"/>
      <c r="D2" s="138"/>
      <c r="E2" s="139" t="s">
        <v>303</v>
      </c>
      <c r="F2" s="140"/>
      <c r="G2" s="140"/>
      <c r="H2" s="140"/>
      <c r="I2" s="140"/>
      <c r="J2" s="140"/>
      <c r="K2" s="35"/>
    </row>
    <row r="3" spans="1:13" ht="98.45" customHeight="1">
      <c r="A3" s="122" t="s">
        <v>0</v>
      </c>
      <c r="B3" s="122" t="s">
        <v>1</v>
      </c>
      <c r="C3" s="12" t="s">
        <v>2</v>
      </c>
      <c r="D3" s="122" t="s">
        <v>88</v>
      </c>
      <c r="E3" s="134" t="s">
        <v>89</v>
      </c>
      <c r="F3" s="129" t="s">
        <v>69</v>
      </c>
      <c r="G3" s="130"/>
      <c r="H3" s="23" t="s">
        <v>78</v>
      </c>
      <c r="I3" s="23" t="s">
        <v>82</v>
      </c>
      <c r="J3" s="23" t="s">
        <v>79</v>
      </c>
      <c r="K3" s="39" t="s">
        <v>90</v>
      </c>
    </row>
    <row r="4" spans="1:13" ht="27" customHeight="1" thickBot="1">
      <c r="A4" s="123"/>
      <c r="B4" s="123"/>
      <c r="C4" s="13"/>
      <c r="D4" s="123"/>
      <c r="E4" s="123"/>
      <c r="F4" s="29" t="s">
        <v>70</v>
      </c>
      <c r="G4" s="28" t="s">
        <v>86</v>
      </c>
      <c r="H4" s="22" t="s">
        <v>81</v>
      </c>
      <c r="I4" s="22" t="s">
        <v>85</v>
      </c>
      <c r="J4" s="30" t="s">
        <v>87</v>
      </c>
      <c r="K4" s="35"/>
    </row>
    <row r="5" spans="1:13" ht="29.25" customHeight="1" thickBot="1">
      <c r="A5" s="49" t="s">
        <v>71</v>
      </c>
      <c r="B5" s="77" t="s">
        <v>72</v>
      </c>
      <c r="C5" s="77" t="s">
        <v>73</v>
      </c>
      <c r="D5" s="78" t="s">
        <v>74</v>
      </c>
      <c r="E5" s="11" t="s">
        <v>75</v>
      </c>
      <c r="F5" s="15" t="s">
        <v>76</v>
      </c>
      <c r="G5" s="19" t="s">
        <v>77</v>
      </c>
      <c r="H5" s="11" t="s">
        <v>80</v>
      </c>
      <c r="I5" s="11" t="s">
        <v>83</v>
      </c>
      <c r="J5" s="11" t="s">
        <v>84</v>
      </c>
      <c r="K5" s="35"/>
    </row>
    <row r="6" spans="1:13" ht="16.5">
      <c r="A6" s="74" t="s">
        <v>4</v>
      </c>
      <c r="B6" s="70" t="s">
        <v>286</v>
      </c>
      <c r="C6" s="107" t="s">
        <v>113</v>
      </c>
      <c r="D6" s="79">
        <v>500</v>
      </c>
      <c r="E6" s="109"/>
      <c r="F6" s="59"/>
      <c r="G6" s="60">
        <f>E6*F6</f>
        <v>0</v>
      </c>
      <c r="H6" s="60">
        <f>E6+G6</f>
        <v>0</v>
      </c>
      <c r="I6" s="61">
        <f t="shared" ref="I6:I23" si="0">E6*D6</f>
        <v>0</v>
      </c>
      <c r="J6" s="62">
        <f t="shared" ref="J6:J23" si="1">H6*D6</f>
        <v>0</v>
      </c>
      <c r="K6" s="36"/>
    </row>
    <row r="7" spans="1:13" ht="16.5">
      <c r="A7" s="74" t="s">
        <v>5</v>
      </c>
      <c r="B7" s="70" t="s">
        <v>287</v>
      </c>
      <c r="C7" s="107" t="s">
        <v>113</v>
      </c>
      <c r="D7" s="79">
        <v>2000</v>
      </c>
      <c r="E7" s="109"/>
      <c r="F7" s="59"/>
      <c r="G7" s="60">
        <f t="shared" ref="G7:G23" si="2">E7*F7</f>
        <v>0</v>
      </c>
      <c r="H7" s="60">
        <f t="shared" ref="H7:H23" si="3">E7+G7</f>
        <v>0</v>
      </c>
      <c r="I7" s="61">
        <f t="shared" si="0"/>
        <v>0</v>
      </c>
      <c r="J7" s="62">
        <f t="shared" si="1"/>
        <v>0</v>
      </c>
      <c r="K7" s="35"/>
    </row>
    <row r="8" spans="1:13" ht="25.5">
      <c r="A8" s="74" t="s">
        <v>6</v>
      </c>
      <c r="B8" s="70" t="s">
        <v>288</v>
      </c>
      <c r="C8" s="107" t="s">
        <v>113</v>
      </c>
      <c r="D8" s="79">
        <v>2000</v>
      </c>
      <c r="E8" s="109"/>
      <c r="F8" s="59"/>
      <c r="G8" s="60">
        <f t="shared" si="2"/>
        <v>0</v>
      </c>
      <c r="H8" s="60">
        <f t="shared" si="3"/>
        <v>0</v>
      </c>
      <c r="I8" s="61">
        <f t="shared" si="0"/>
        <v>0</v>
      </c>
      <c r="J8" s="62">
        <f t="shared" si="1"/>
        <v>0</v>
      </c>
      <c r="K8" s="35"/>
      <c r="M8" s="10"/>
    </row>
    <row r="9" spans="1:13" ht="16.5">
      <c r="A9" s="74" t="s">
        <v>7</v>
      </c>
      <c r="B9" s="70" t="s">
        <v>289</v>
      </c>
      <c r="C9" s="107" t="s">
        <v>113</v>
      </c>
      <c r="D9" s="79">
        <v>2000</v>
      </c>
      <c r="E9" s="109"/>
      <c r="F9" s="59"/>
      <c r="G9" s="60">
        <f t="shared" si="2"/>
        <v>0</v>
      </c>
      <c r="H9" s="60">
        <f t="shared" si="3"/>
        <v>0</v>
      </c>
      <c r="I9" s="61">
        <f t="shared" si="0"/>
        <v>0</v>
      </c>
      <c r="J9" s="62">
        <f t="shared" si="1"/>
        <v>0</v>
      </c>
      <c r="K9" s="35"/>
    </row>
    <row r="10" spans="1:13" ht="16.5">
      <c r="A10" s="74" t="s">
        <v>8</v>
      </c>
      <c r="B10" s="70" t="s">
        <v>290</v>
      </c>
      <c r="C10" s="107" t="s">
        <v>113</v>
      </c>
      <c r="D10" s="79">
        <v>1500</v>
      </c>
      <c r="E10" s="109"/>
      <c r="F10" s="59"/>
      <c r="G10" s="60">
        <f t="shared" si="2"/>
        <v>0</v>
      </c>
      <c r="H10" s="60">
        <f t="shared" si="3"/>
        <v>0</v>
      </c>
      <c r="I10" s="61">
        <f t="shared" si="0"/>
        <v>0</v>
      </c>
      <c r="J10" s="62">
        <f t="shared" si="1"/>
        <v>0</v>
      </c>
      <c r="K10" s="35"/>
    </row>
    <row r="11" spans="1:13" ht="16.5">
      <c r="A11" s="74" t="s">
        <v>9</v>
      </c>
      <c r="B11" s="70" t="s">
        <v>291</v>
      </c>
      <c r="C11" s="107" t="s">
        <v>113</v>
      </c>
      <c r="D11" s="79">
        <v>1500</v>
      </c>
      <c r="E11" s="109"/>
      <c r="F11" s="59"/>
      <c r="G11" s="60">
        <f t="shared" si="2"/>
        <v>0</v>
      </c>
      <c r="H11" s="60">
        <f t="shared" si="3"/>
        <v>0</v>
      </c>
      <c r="I11" s="61">
        <f t="shared" si="0"/>
        <v>0</v>
      </c>
      <c r="J11" s="62">
        <f t="shared" si="1"/>
        <v>0</v>
      </c>
      <c r="K11" s="35"/>
    </row>
    <row r="12" spans="1:13" ht="16.5">
      <c r="A12" s="74" t="s">
        <v>10</v>
      </c>
      <c r="B12" s="70" t="s">
        <v>292</v>
      </c>
      <c r="C12" s="107" t="s">
        <v>113</v>
      </c>
      <c r="D12" s="79">
        <v>2200</v>
      </c>
      <c r="E12" s="109"/>
      <c r="F12" s="59"/>
      <c r="G12" s="60">
        <f t="shared" si="2"/>
        <v>0</v>
      </c>
      <c r="H12" s="60">
        <f t="shared" si="3"/>
        <v>0</v>
      </c>
      <c r="I12" s="61">
        <f t="shared" si="0"/>
        <v>0</v>
      </c>
      <c r="J12" s="62">
        <f t="shared" si="1"/>
        <v>0</v>
      </c>
      <c r="K12" s="35"/>
    </row>
    <row r="13" spans="1:13" ht="16.5">
      <c r="A13" s="74" t="s">
        <v>11</v>
      </c>
      <c r="B13" s="70" t="s">
        <v>293</v>
      </c>
      <c r="C13" s="79" t="s">
        <v>113</v>
      </c>
      <c r="D13" s="79">
        <v>850</v>
      </c>
      <c r="E13" s="109"/>
      <c r="F13" s="59"/>
      <c r="G13" s="60">
        <f t="shared" si="2"/>
        <v>0</v>
      </c>
      <c r="H13" s="60">
        <f t="shared" si="3"/>
        <v>0</v>
      </c>
      <c r="I13" s="61">
        <f t="shared" si="0"/>
        <v>0</v>
      </c>
      <c r="J13" s="62">
        <f t="shared" si="1"/>
        <v>0</v>
      </c>
      <c r="K13" s="35"/>
    </row>
    <row r="14" spans="1:13" ht="25.5">
      <c r="A14" s="74" t="s">
        <v>12</v>
      </c>
      <c r="B14" s="70" t="s">
        <v>294</v>
      </c>
      <c r="C14" s="79" t="s">
        <v>3</v>
      </c>
      <c r="D14" s="79">
        <v>180</v>
      </c>
      <c r="E14" s="109"/>
      <c r="F14" s="59"/>
      <c r="G14" s="60">
        <f t="shared" si="2"/>
        <v>0</v>
      </c>
      <c r="H14" s="60">
        <f t="shared" si="3"/>
        <v>0</v>
      </c>
      <c r="I14" s="61">
        <f t="shared" si="0"/>
        <v>0</v>
      </c>
      <c r="J14" s="62">
        <f t="shared" si="1"/>
        <v>0</v>
      </c>
      <c r="K14" s="35"/>
    </row>
    <row r="15" spans="1:13" ht="16.5">
      <c r="A15" s="74" t="s">
        <v>13</v>
      </c>
      <c r="B15" s="70" t="s">
        <v>295</v>
      </c>
      <c r="C15" s="79" t="s">
        <v>3</v>
      </c>
      <c r="D15" s="79">
        <v>30</v>
      </c>
      <c r="E15" s="109"/>
      <c r="F15" s="59"/>
      <c r="G15" s="60">
        <f t="shared" si="2"/>
        <v>0</v>
      </c>
      <c r="H15" s="60">
        <f t="shared" si="3"/>
        <v>0</v>
      </c>
      <c r="I15" s="61">
        <f t="shared" si="0"/>
        <v>0</v>
      </c>
      <c r="J15" s="62">
        <f t="shared" si="1"/>
        <v>0</v>
      </c>
      <c r="K15" s="35"/>
    </row>
    <row r="16" spans="1:13" ht="16.5">
      <c r="A16" s="74" t="s">
        <v>14</v>
      </c>
      <c r="B16" s="70" t="s">
        <v>296</v>
      </c>
      <c r="C16" s="79" t="s">
        <v>113</v>
      </c>
      <c r="D16" s="79">
        <v>900</v>
      </c>
      <c r="E16" s="109"/>
      <c r="F16" s="59"/>
      <c r="G16" s="60">
        <f t="shared" si="2"/>
        <v>0</v>
      </c>
      <c r="H16" s="60">
        <f t="shared" si="3"/>
        <v>0</v>
      </c>
      <c r="I16" s="61">
        <f t="shared" si="0"/>
        <v>0</v>
      </c>
      <c r="J16" s="62">
        <f t="shared" si="1"/>
        <v>0</v>
      </c>
      <c r="K16" s="35"/>
    </row>
    <row r="17" spans="1:11" ht="16.5">
      <c r="A17" s="74" t="s">
        <v>17</v>
      </c>
      <c r="B17" s="70" t="s">
        <v>297</v>
      </c>
      <c r="C17" s="79" t="s">
        <v>113</v>
      </c>
      <c r="D17" s="79">
        <v>400</v>
      </c>
      <c r="E17" s="109"/>
      <c r="F17" s="59"/>
      <c r="G17" s="60">
        <f t="shared" si="2"/>
        <v>0</v>
      </c>
      <c r="H17" s="60">
        <f t="shared" si="3"/>
        <v>0</v>
      </c>
      <c r="I17" s="61">
        <f t="shared" si="0"/>
        <v>0</v>
      </c>
      <c r="J17" s="62">
        <f t="shared" si="1"/>
        <v>0</v>
      </c>
      <c r="K17" s="35"/>
    </row>
    <row r="18" spans="1:11" ht="16.5">
      <c r="A18" s="74" t="s">
        <v>18</v>
      </c>
      <c r="B18" s="70" t="s">
        <v>298</v>
      </c>
      <c r="C18" s="79" t="s">
        <v>113</v>
      </c>
      <c r="D18" s="79">
        <v>300</v>
      </c>
      <c r="E18" s="109"/>
      <c r="F18" s="59"/>
      <c r="G18" s="60">
        <f t="shared" si="2"/>
        <v>0</v>
      </c>
      <c r="H18" s="60">
        <f t="shared" si="3"/>
        <v>0</v>
      </c>
      <c r="I18" s="61">
        <f t="shared" si="0"/>
        <v>0</v>
      </c>
      <c r="J18" s="62">
        <f t="shared" si="1"/>
        <v>0</v>
      </c>
      <c r="K18" s="35"/>
    </row>
    <row r="19" spans="1:11" ht="16.5">
      <c r="A19" s="74" t="s">
        <v>19</v>
      </c>
      <c r="B19" s="70" t="s">
        <v>299</v>
      </c>
      <c r="C19" s="79" t="s">
        <v>113</v>
      </c>
      <c r="D19" s="79">
        <v>100</v>
      </c>
      <c r="E19" s="109"/>
      <c r="F19" s="59"/>
      <c r="G19" s="60">
        <f t="shared" si="2"/>
        <v>0</v>
      </c>
      <c r="H19" s="60">
        <f t="shared" si="3"/>
        <v>0</v>
      </c>
      <c r="I19" s="61">
        <f t="shared" si="0"/>
        <v>0</v>
      </c>
      <c r="J19" s="62">
        <f t="shared" si="1"/>
        <v>0</v>
      </c>
      <c r="K19" s="35"/>
    </row>
    <row r="20" spans="1:11" ht="16.5">
      <c r="A20" s="74" t="s">
        <v>20</v>
      </c>
      <c r="B20" s="111" t="s">
        <v>300</v>
      </c>
      <c r="C20" s="79" t="s">
        <v>113</v>
      </c>
      <c r="D20" s="79">
        <v>100</v>
      </c>
      <c r="E20" s="109"/>
      <c r="F20" s="59"/>
      <c r="G20" s="60">
        <f t="shared" si="2"/>
        <v>0</v>
      </c>
      <c r="H20" s="60">
        <f t="shared" si="3"/>
        <v>0</v>
      </c>
      <c r="I20" s="61">
        <f t="shared" si="0"/>
        <v>0</v>
      </c>
      <c r="J20" s="62">
        <f t="shared" si="1"/>
        <v>0</v>
      </c>
      <c r="K20" s="35"/>
    </row>
    <row r="21" spans="1:11" ht="16.5">
      <c r="A21" s="74" t="s">
        <v>21</v>
      </c>
      <c r="B21" s="111" t="s">
        <v>301</v>
      </c>
      <c r="C21" s="79" t="s">
        <v>113</v>
      </c>
      <c r="D21" s="79">
        <v>2000</v>
      </c>
      <c r="E21" s="109"/>
      <c r="F21" s="59"/>
      <c r="G21" s="60">
        <f t="shared" si="2"/>
        <v>0</v>
      </c>
      <c r="H21" s="60">
        <f t="shared" si="3"/>
        <v>0</v>
      </c>
      <c r="I21" s="61">
        <f t="shared" si="0"/>
        <v>0</v>
      </c>
      <c r="J21" s="62">
        <f t="shared" si="1"/>
        <v>0</v>
      </c>
      <c r="K21" s="35"/>
    </row>
    <row r="22" spans="1:11" ht="16.5">
      <c r="A22" s="74" t="s">
        <v>22</v>
      </c>
      <c r="B22" s="111" t="s">
        <v>302</v>
      </c>
      <c r="C22" s="79" t="s">
        <v>113</v>
      </c>
      <c r="D22" s="79">
        <v>400</v>
      </c>
      <c r="E22" s="109"/>
      <c r="F22" s="59"/>
      <c r="G22" s="60">
        <f t="shared" si="2"/>
        <v>0</v>
      </c>
      <c r="H22" s="60">
        <f t="shared" si="3"/>
        <v>0</v>
      </c>
      <c r="I22" s="61">
        <f t="shared" si="0"/>
        <v>0</v>
      </c>
      <c r="J22" s="62">
        <f t="shared" si="1"/>
        <v>0</v>
      </c>
      <c r="K22" s="35"/>
    </row>
    <row r="23" spans="1:11" ht="17.25" thickBot="1">
      <c r="A23" s="45"/>
      <c r="B23" s="55"/>
      <c r="C23" s="56"/>
      <c r="D23" s="57"/>
      <c r="E23" s="58"/>
      <c r="F23" s="59"/>
      <c r="G23" s="60">
        <f t="shared" si="2"/>
        <v>0</v>
      </c>
      <c r="H23" s="60">
        <f t="shared" si="3"/>
        <v>0</v>
      </c>
      <c r="I23" s="61">
        <f t="shared" si="0"/>
        <v>0</v>
      </c>
      <c r="J23" s="62">
        <f t="shared" si="1"/>
        <v>0</v>
      </c>
      <c r="K23" s="35"/>
    </row>
    <row r="24" spans="1:11" ht="27" customHeight="1" thickBot="1">
      <c r="A24" s="126" t="s">
        <v>15</v>
      </c>
      <c r="B24" s="127"/>
      <c r="C24" s="127"/>
      <c r="D24" s="127"/>
      <c r="E24" s="127"/>
      <c r="F24" s="128"/>
      <c r="G24" s="42">
        <f>SUM(G6:G23)</f>
        <v>0</v>
      </c>
      <c r="H24" s="40"/>
      <c r="I24" s="43">
        <f>SUM(I6:I23)</f>
        <v>0</v>
      </c>
      <c r="J24" s="44">
        <f>SUM(J6:J23)</f>
        <v>0</v>
      </c>
    </row>
    <row r="25" spans="1:11" ht="16.5">
      <c r="A25" s="4"/>
      <c r="B25" s="5"/>
      <c r="C25" s="5"/>
      <c r="D25" s="5"/>
      <c r="E25" s="5"/>
      <c r="F25" s="16"/>
      <c r="G25" s="20"/>
      <c r="H25" s="20"/>
      <c r="I25" s="20"/>
      <c r="J25" s="6"/>
    </row>
    <row r="26" spans="1:11" ht="16.5">
      <c r="A26" s="8"/>
      <c r="B26" s="5"/>
      <c r="C26" s="9"/>
      <c r="D26" s="9"/>
      <c r="E26" s="9"/>
      <c r="F26" s="131"/>
      <c r="G26" s="132"/>
      <c r="H26" s="132"/>
      <c r="I26" s="132"/>
      <c r="J26" s="132"/>
    </row>
    <row r="27" spans="1:11">
      <c r="B27" s="9"/>
      <c r="F27" s="132"/>
      <c r="G27" s="132"/>
      <c r="H27" s="132"/>
      <c r="I27" s="132"/>
      <c r="J27" s="132"/>
    </row>
    <row r="28" spans="1:11" ht="18.75">
      <c r="A28" s="7"/>
      <c r="C28" s="7"/>
      <c r="D28" s="7"/>
      <c r="E28" s="7"/>
      <c r="F28" s="133"/>
      <c r="G28" s="133"/>
      <c r="H28" s="133"/>
      <c r="I28" s="133"/>
      <c r="J28" s="133"/>
      <c r="K28" s="37"/>
    </row>
    <row r="29" spans="1:11" ht="31.5" customHeight="1">
      <c r="A29" s="2"/>
      <c r="B29" s="7"/>
      <c r="C29" s="2"/>
      <c r="D29" s="2"/>
      <c r="E29" s="2"/>
      <c r="F29" s="124" t="s">
        <v>16</v>
      </c>
      <c r="G29" s="124"/>
      <c r="H29" s="124"/>
      <c r="I29" s="124"/>
      <c r="J29" s="124"/>
    </row>
    <row r="30" spans="1:11">
      <c r="B30" s="2"/>
    </row>
    <row r="35" spans="2:11">
      <c r="C35" s="3"/>
      <c r="D35" s="3"/>
      <c r="E35" s="3"/>
      <c r="F35" s="17"/>
      <c r="G35" s="21"/>
      <c r="H35" s="21"/>
      <c r="I35" s="21"/>
      <c r="J35" s="3"/>
      <c r="K35" s="38"/>
    </row>
    <row r="36" spans="2:11">
      <c r="B36" s="3"/>
    </row>
  </sheetData>
  <mergeCells count="11">
    <mergeCell ref="A24:F24"/>
    <mergeCell ref="F26:J28"/>
    <mergeCell ref="F29:J29"/>
    <mergeCell ref="I1:J1"/>
    <mergeCell ref="A2:D2"/>
    <mergeCell ref="E2:J2"/>
    <mergeCell ref="A3:A4"/>
    <mergeCell ref="B3:B4"/>
    <mergeCell ref="D3:D4"/>
    <mergeCell ref="E3:E4"/>
    <mergeCell ref="F3:G3"/>
  </mergeCells>
  <phoneticPr fontId="26" type="noConversion"/>
  <pageMargins left="0.39370078740157483" right="0.39370078740157483" top="0.98425196850393704" bottom="0.98425196850393704" header="0.51181102362204722" footer="0.51181102362204722"/>
  <pageSetup paperSize="9" scale="8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pane ySplit="4905" topLeftCell="A7" activePane="bottomLeft"/>
      <selection activeCell="E2" sqref="E2:J2"/>
      <selection pane="bottomLeft" activeCell="E15" sqref="E15"/>
    </sheetView>
  </sheetViews>
  <sheetFormatPr defaultRowHeight="12.75"/>
  <cols>
    <col min="1" max="1" width="4.28515625" style="1" customWidth="1"/>
    <col min="2" max="2" width="28.28515625" style="1" customWidth="1"/>
    <col min="3" max="3" width="8" style="1" customWidth="1"/>
    <col min="4" max="4" width="9.5703125" style="1" customWidth="1"/>
    <col min="5" max="5" width="13.7109375" style="1" customWidth="1"/>
    <col min="6" max="6" width="10.28515625" style="14" customWidth="1"/>
    <col min="7" max="7" width="14.28515625" style="18" customWidth="1"/>
    <col min="8" max="8" width="13" style="18" customWidth="1"/>
    <col min="9" max="9" width="16.140625" style="18" customWidth="1"/>
    <col min="10" max="10" width="16.42578125" style="1" customWidth="1"/>
    <col min="11" max="11" width="31" style="34" customWidth="1"/>
    <col min="12" max="16384" width="9.140625" style="1"/>
  </cols>
  <sheetData>
    <row r="1" spans="1:13" ht="37.9" customHeight="1" thickBot="1">
      <c r="I1" s="125" t="s">
        <v>95</v>
      </c>
      <c r="J1" s="125"/>
    </row>
    <row r="2" spans="1:13" ht="40.5" customHeight="1" thickBot="1">
      <c r="A2" s="137" t="s">
        <v>96</v>
      </c>
      <c r="B2" s="138"/>
      <c r="C2" s="138"/>
      <c r="D2" s="138"/>
      <c r="E2" s="139" t="s">
        <v>304</v>
      </c>
      <c r="F2" s="140"/>
      <c r="G2" s="140"/>
      <c r="H2" s="140"/>
      <c r="I2" s="140"/>
      <c r="J2" s="140"/>
      <c r="K2" s="35"/>
    </row>
    <row r="3" spans="1:13" ht="98.45" customHeight="1">
      <c r="A3" s="122" t="s">
        <v>0</v>
      </c>
      <c r="B3" s="122" t="s">
        <v>1</v>
      </c>
      <c r="C3" s="12" t="s">
        <v>2</v>
      </c>
      <c r="D3" s="122" t="s">
        <v>88</v>
      </c>
      <c r="E3" s="134" t="s">
        <v>89</v>
      </c>
      <c r="F3" s="129" t="s">
        <v>69</v>
      </c>
      <c r="G3" s="130"/>
      <c r="H3" s="23" t="s">
        <v>78</v>
      </c>
      <c r="I3" s="23" t="s">
        <v>82</v>
      </c>
      <c r="J3" s="23" t="s">
        <v>79</v>
      </c>
      <c r="K3" s="39" t="s">
        <v>90</v>
      </c>
    </row>
    <row r="4" spans="1:13" ht="27" customHeight="1" thickBot="1">
      <c r="A4" s="123"/>
      <c r="B4" s="123"/>
      <c r="C4" s="13"/>
      <c r="D4" s="123"/>
      <c r="E4" s="123"/>
      <c r="F4" s="29" t="s">
        <v>70</v>
      </c>
      <c r="G4" s="28" t="s">
        <v>86</v>
      </c>
      <c r="H4" s="22" t="s">
        <v>81</v>
      </c>
      <c r="I4" s="22" t="s">
        <v>85</v>
      </c>
      <c r="J4" s="30" t="s">
        <v>87</v>
      </c>
      <c r="K4" s="35"/>
    </row>
    <row r="5" spans="1:13" ht="29.25" customHeight="1" thickBot="1">
      <c r="A5" s="49" t="s">
        <v>71</v>
      </c>
      <c r="B5" s="77" t="s">
        <v>72</v>
      </c>
      <c r="C5" s="77" t="s">
        <v>73</v>
      </c>
      <c r="D5" s="78" t="s">
        <v>74</v>
      </c>
      <c r="E5" s="11" t="s">
        <v>75</v>
      </c>
      <c r="F5" s="15" t="s">
        <v>76</v>
      </c>
      <c r="G5" s="19" t="s">
        <v>77</v>
      </c>
      <c r="H5" s="11" t="s">
        <v>80</v>
      </c>
      <c r="I5" s="11" t="s">
        <v>83</v>
      </c>
      <c r="J5" s="11" t="s">
        <v>84</v>
      </c>
      <c r="K5" s="35"/>
    </row>
    <row r="6" spans="1:13" ht="25.5">
      <c r="A6" s="74" t="s">
        <v>4</v>
      </c>
      <c r="B6" s="70" t="s">
        <v>305</v>
      </c>
      <c r="C6" s="81" t="s">
        <v>113</v>
      </c>
      <c r="D6" s="79">
        <v>55</v>
      </c>
      <c r="E6" s="109"/>
      <c r="F6" s="59"/>
      <c r="G6" s="60">
        <f>E6*F6</f>
        <v>0</v>
      </c>
      <c r="H6" s="60">
        <f>E6+G6</f>
        <v>0</v>
      </c>
      <c r="I6" s="61">
        <f t="shared" ref="I6:I18" si="0">E6*D6</f>
        <v>0</v>
      </c>
      <c r="J6" s="62">
        <f t="shared" ref="J6:J18" si="1">H6*D6</f>
        <v>0</v>
      </c>
      <c r="K6" s="36"/>
    </row>
    <row r="7" spans="1:13" ht="16.5">
      <c r="A7" s="74" t="s">
        <v>5</v>
      </c>
      <c r="B7" s="70" t="s">
        <v>306</v>
      </c>
      <c r="C7" s="81" t="s">
        <v>113</v>
      </c>
      <c r="D7" s="79">
        <v>60</v>
      </c>
      <c r="E7" s="109"/>
      <c r="F7" s="59"/>
      <c r="G7" s="60">
        <f t="shared" ref="G7:G18" si="2">E7*F7</f>
        <v>0</v>
      </c>
      <c r="H7" s="60">
        <f t="shared" ref="H7:H18" si="3">E7+G7</f>
        <v>0</v>
      </c>
      <c r="I7" s="61">
        <f t="shared" si="0"/>
        <v>0</v>
      </c>
      <c r="J7" s="62">
        <f t="shared" si="1"/>
        <v>0</v>
      </c>
      <c r="K7" s="35"/>
    </row>
    <row r="8" spans="1:13" ht="16.5">
      <c r="A8" s="74" t="s">
        <v>6</v>
      </c>
      <c r="B8" s="70" t="s">
        <v>307</v>
      </c>
      <c r="C8" s="81" t="s">
        <v>113</v>
      </c>
      <c r="D8" s="79">
        <v>60</v>
      </c>
      <c r="E8" s="109"/>
      <c r="F8" s="59"/>
      <c r="G8" s="60">
        <f t="shared" si="2"/>
        <v>0</v>
      </c>
      <c r="H8" s="60">
        <f t="shared" si="3"/>
        <v>0</v>
      </c>
      <c r="I8" s="61">
        <f t="shared" si="0"/>
        <v>0</v>
      </c>
      <c r="J8" s="62">
        <f t="shared" si="1"/>
        <v>0</v>
      </c>
      <c r="K8" s="35"/>
      <c r="M8" s="10"/>
    </row>
    <row r="9" spans="1:13" ht="25.5">
      <c r="A9" s="74" t="s">
        <v>7</v>
      </c>
      <c r="B9" s="70" t="s">
        <v>308</v>
      </c>
      <c r="C9" s="81" t="s">
        <v>113</v>
      </c>
      <c r="D9" s="79">
        <v>50</v>
      </c>
      <c r="E9" s="109"/>
      <c r="F9" s="59"/>
      <c r="G9" s="60">
        <f t="shared" si="2"/>
        <v>0</v>
      </c>
      <c r="H9" s="60">
        <f t="shared" si="3"/>
        <v>0</v>
      </c>
      <c r="I9" s="61">
        <f t="shared" si="0"/>
        <v>0</v>
      </c>
      <c r="J9" s="62">
        <f t="shared" si="1"/>
        <v>0</v>
      </c>
      <c r="K9" s="35"/>
    </row>
    <row r="10" spans="1:13" ht="16.5">
      <c r="A10" s="74" t="s">
        <v>8</v>
      </c>
      <c r="B10" s="70" t="s">
        <v>309</v>
      </c>
      <c r="C10" s="81" t="s">
        <v>113</v>
      </c>
      <c r="D10" s="79">
        <v>25</v>
      </c>
      <c r="E10" s="109"/>
      <c r="F10" s="59"/>
      <c r="G10" s="60">
        <f t="shared" si="2"/>
        <v>0</v>
      </c>
      <c r="H10" s="60">
        <f t="shared" si="3"/>
        <v>0</v>
      </c>
      <c r="I10" s="61">
        <f t="shared" si="0"/>
        <v>0</v>
      </c>
      <c r="J10" s="62">
        <f t="shared" si="1"/>
        <v>0</v>
      </c>
      <c r="K10" s="35"/>
    </row>
    <row r="11" spans="1:13" ht="16.5">
      <c r="A11" s="74" t="s">
        <v>9</v>
      </c>
      <c r="B11" s="70" t="s">
        <v>310</v>
      </c>
      <c r="C11" s="81" t="s">
        <v>113</v>
      </c>
      <c r="D11" s="79">
        <v>50</v>
      </c>
      <c r="E11" s="109"/>
      <c r="F11" s="59"/>
      <c r="G11" s="60">
        <f t="shared" si="2"/>
        <v>0</v>
      </c>
      <c r="H11" s="60">
        <f t="shared" si="3"/>
        <v>0</v>
      </c>
      <c r="I11" s="61">
        <f t="shared" si="0"/>
        <v>0</v>
      </c>
      <c r="J11" s="62">
        <f t="shared" si="1"/>
        <v>0</v>
      </c>
      <c r="K11" s="35"/>
    </row>
    <row r="12" spans="1:13" ht="16.5">
      <c r="A12" s="74" t="s">
        <v>10</v>
      </c>
      <c r="B12" s="70" t="s">
        <v>311</v>
      </c>
      <c r="C12" s="81" t="s">
        <v>113</v>
      </c>
      <c r="D12" s="79">
        <v>60</v>
      </c>
      <c r="E12" s="109"/>
      <c r="F12" s="59"/>
      <c r="G12" s="60">
        <f t="shared" si="2"/>
        <v>0</v>
      </c>
      <c r="H12" s="60">
        <f t="shared" si="3"/>
        <v>0</v>
      </c>
      <c r="I12" s="61">
        <f t="shared" si="0"/>
        <v>0</v>
      </c>
      <c r="J12" s="62">
        <f t="shared" si="1"/>
        <v>0</v>
      </c>
      <c r="K12" s="35"/>
    </row>
    <row r="13" spans="1:13" ht="25.5">
      <c r="A13" s="74" t="s">
        <v>11</v>
      </c>
      <c r="B13" s="70" t="s">
        <v>312</v>
      </c>
      <c r="C13" s="81" t="s">
        <v>3</v>
      </c>
      <c r="D13" s="79">
        <v>750</v>
      </c>
      <c r="E13" s="109"/>
      <c r="F13" s="59"/>
      <c r="G13" s="60">
        <f t="shared" si="2"/>
        <v>0</v>
      </c>
      <c r="H13" s="60">
        <f t="shared" si="3"/>
        <v>0</v>
      </c>
      <c r="I13" s="61">
        <f t="shared" si="0"/>
        <v>0</v>
      </c>
      <c r="J13" s="62">
        <f t="shared" si="1"/>
        <v>0</v>
      </c>
      <c r="K13" s="35"/>
    </row>
    <row r="14" spans="1:13" ht="51">
      <c r="A14" s="74" t="s">
        <v>12</v>
      </c>
      <c r="B14" s="70" t="s">
        <v>313</v>
      </c>
      <c r="C14" s="79" t="s">
        <v>3</v>
      </c>
      <c r="D14" s="79">
        <v>80</v>
      </c>
      <c r="E14" s="109"/>
      <c r="F14" s="59"/>
      <c r="G14" s="60">
        <f t="shared" si="2"/>
        <v>0</v>
      </c>
      <c r="H14" s="60">
        <f t="shared" si="3"/>
        <v>0</v>
      </c>
      <c r="I14" s="61">
        <f t="shared" si="0"/>
        <v>0</v>
      </c>
      <c r="J14" s="62">
        <f t="shared" si="1"/>
        <v>0</v>
      </c>
      <c r="K14" s="35"/>
    </row>
    <row r="15" spans="1:13" ht="38.25">
      <c r="A15" s="74" t="s">
        <v>13</v>
      </c>
      <c r="B15" s="70" t="s">
        <v>314</v>
      </c>
      <c r="C15" s="79" t="s">
        <v>3</v>
      </c>
      <c r="D15" s="79">
        <v>100</v>
      </c>
      <c r="E15" s="109"/>
      <c r="F15" s="59"/>
      <c r="G15" s="60">
        <f t="shared" si="2"/>
        <v>0</v>
      </c>
      <c r="H15" s="60">
        <f t="shared" si="3"/>
        <v>0</v>
      </c>
      <c r="I15" s="61">
        <f t="shared" si="0"/>
        <v>0</v>
      </c>
      <c r="J15" s="62">
        <f t="shared" si="1"/>
        <v>0</v>
      </c>
      <c r="K15" s="35"/>
    </row>
    <row r="16" spans="1:13" ht="38.25">
      <c r="A16" s="74" t="s">
        <v>14</v>
      </c>
      <c r="B16" s="70" t="s">
        <v>316</v>
      </c>
      <c r="C16" s="79" t="s">
        <v>3</v>
      </c>
      <c r="D16" s="79">
        <v>90</v>
      </c>
      <c r="E16" s="109"/>
      <c r="F16" s="59"/>
      <c r="G16" s="60">
        <f t="shared" si="2"/>
        <v>0</v>
      </c>
      <c r="H16" s="60">
        <f t="shared" si="3"/>
        <v>0</v>
      </c>
      <c r="I16" s="61">
        <f t="shared" si="0"/>
        <v>0</v>
      </c>
      <c r="J16" s="62">
        <f t="shared" si="1"/>
        <v>0</v>
      </c>
      <c r="K16" s="35"/>
    </row>
    <row r="17" spans="1:11" ht="25.5">
      <c r="A17" s="74" t="s">
        <v>17</v>
      </c>
      <c r="B17" s="111" t="s">
        <v>315</v>
      </c>
      <c r="C17" s="79" t="s">
        <v>3</v>
      </c>
      <c r="D17" s="79">
        <v>75</v>
      </c>
      <c r="E17" s="109"/>
      <c r="F17" s="59"/>
      <c r="G17" s="60">
        <f t="shared" si="2"/>
        <v>0</v>
      </c>
      <c r="H17" s="60">
        <f t="shared" si="3"/>
        <v>0</v>
      </c>
      <c r="I17" s="61">
        <f t="shared" si="0"/>
        <v>0</v>
      </c>
      <c r="J17" s="62">
        <f t="shared" si="1"/>
        <v>0</v>
      </c>
      <c r="K17" s="35"/>
    </row>
    <row r="18" spans="1:11" ht="17.25" thickBot="1">
      <c r="A18" s="45"/>
      <c r="B18" s="55"/>
      <c r="C18" s="56"/>
      <c r="D18" s="57"/>
      <c r="E18" s="58"/>
      <c r="F18" s="59"/>
      <c r="G18" s="60">
        <f t="shared" si="2"/>
        <v>0</v>
      </c>
      <c r="H18" s="60">
        <f t="shared" si="3"/>
        <v>0</v>
      </c>
      <c r="I18" s="61">
        <f t="shared" si="0"/>
        <v>0</v>
      </c>
      <c r="J18" s="62">
        <f t="shared" si="1"/>
        <v>0</v>
      </c>
      <c r="K18" s="35"/>
    </row>
    <row r="19" spans="1:11" ht="27" customHeight="1" thickBot="1">
      <c r="A19" s="126" t="s">
        <v>15</v>
      </c>
      <c r="B19" s="127"/>
      <c r="C19" s="127"/>
      <c r="D19" s="127"/>
      <c r="E19" s="127"/>
      <c r="F19" s="128"/>
      <c r="G19" s="42">
        <f>SUM(G6:G18)</f>
        <v>0</v>
      </c>
      <c r="H19" s="40"/>
      <c r="I19" s="43">
        <f>SUM(I6:I18)</f>
        <v>0</v>
      </c>
      <c r="J19" s="44">
        <f>SUM(J6:J18)</f>
        <v>0</v>
      </c>
    </row>
    <row r="20" spans="1:11" ht="16.5">
      <c r="A20" s="4"/>
      <c r="B20" s="5"/>
      <c r="C20" s="5"/>
      <c r="D20" s="5"/>
      <c r="E20" s="5"/>
      <c r="F20" s="16"/>
      <c r="G20" s="20"/>
      <c r="H20" s="20"/>
      <c r="I20" s="20"/>
      <c r="J20" s="6"/>
    </row>
    <row r="21" spans="1:11" ht="16.5">
      <c r="A21" s="8"/>
      <c r="B21" s="5"/>
      <c r="C21" s="9"/>
      <c r="D21" s="9"/>
      <c r="E21" s="9"/>
      <c r="F21" s="131"/>
      <c r="G21" s="132"/>
      <c r="H21" s="132"/>
      <c r="I21" s="132"/>
      <c r="J21" s="132"/>
    </row>
    <row r="22" spans="1:11">
      <c r="B22" s="9"/>
      <c r="F22" s="132"/>
      <c r="G22" s="132"/>
      <c r="H22" s="132"/>
      <c r="I22" s="132"/>
      <c r="J22" s="132"/>
    </row>
    <row r="23" spans="1:11" ht="18.75">
      <c r="A23" s="7"/>
      <c r="C23" s="7"/>
      <c r="D23" s="7"/>
      <c r="E23" s="7"/>
      <c r="F23" s="133"/>
      <c r="G23" s="133"/>
      <c r="H23" s="133"/>
      <c r="I23" s="133"/>
      <c r="J23" s="133"/>
      <c r="K23" s="37"/>
    </row>
    <row r="24" spans="1:11" ht="31.5" customHeight="1">
      <c r="A24" s="2"/>
      <c r="B24" s="7"/>
      <c r="C24" s="2"/>
      <c r="D24" s="2"/>
      <c r="E24" s="2"/>
      <c r="F24" s="124" t="s">
        <v>16</v>
      </c>
      <c r="G24" s="124"/>
      <c r="H24" s="124"/>
      <c r="I24" s="124"/>
      <c r="J24" s="124"/>
    </row>
    <row r="25" spans="1:11">
      <c r="B25" s="2"/>
    </row>
    <row r="30" spans="1:11">
      <c r="C30" s="3"/>
      <c r="D30" s="3"/>
      <c r="E30" s="3"/>
      <c r="F30" s="17"/>
      <c r="G30" s="21"/>
      <c r="H30" s="21"/>
      <c r="I30" s="21"/>
      <c r="J30" s="3"/>
      <c r="K30" s="38"/>
    </row>
    <row r="31" spans="1:11">
      <c r="B31" s="3"/>
    </row>
  </sheetData>
  <mergeCells count="11">
    <mergeCell ref="A19:F19"/>
    <mergeCell ref="F21:J23"/>
    <mergeCell ref="F24:J24"/>
    <mergeCell ref="I1:J1"/>
    <mergeCell ref="A2:D2"/>
    <mergeCell ref="E2:J2"/>
    <mergeCell ref="A3:A4"/>
    <mergeCell ref="B3:B4"/>
    <mergeCell ref="D3:D4"/>
    <mergeCell ref="E3:E4"/>
    <mergeCell ref="F3:G3"/>
  </mergeCells>
  <phoneticPr fontId="26" type="noConversion"/>
  <pageMargins left="0.39370078740157483" right="0.3937007874015748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Cz. A</vt:lpstr>
      <vt:lpstr>Cz. B</vt:lpstr>
      <vt:lpstr>Cz C. </vt:lpstr>
      <vt:lpstr>Cz D </vt:lpstr>
      <vt:lpstr>Cz. E</vt:lpstr>
      <vt:lpstr>Cz. F</vt:lpstr>
      <vt:lpstr>'Cz. 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Drzewiecka Halina</dc:creator>
  <cp:lastModifiedBy>Gocha</cp:lastModifiedBy>
  <cp:lastPrinted>2018-10-19T07:32:08Z</cp:lastPrinted>
  <dcterms:created xsi:type="dcterms:W3CDTF">2005-11-17T12:57:05Z</dcterms:created>
  <dcterms:modified xsi:type="dcterms:W3CDTF">2018-11-27T08:39:04Z</dcterms:modified>
</cp:coreProperties>
</file>